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L:\PMIERs\2023-2024 PMIERs Available Asset Eligibility Guidance 2024-01\2. Final Docs\"/>
    </mc:Choice>
  </mc:AlternateContent>
  <xr:revisionPtr revIDLastSave="0" documentId="13_ncr:1_{64AAFDE7-CEB2-4BEF-94DB-C62E99A98752}" xr6:coauthVersionLast="47" xr6:coauthVersionMax="47" xr10:uidLastSave="{00000000-0000-0000-0000-000000000000}"/>
  <bookViews>
    <workbookView xWindow="25330" yWindow="-16310" windowWidth="29020" windowHeight="15820" tabRatio="851" xr2:uid="{00000000-000D-0000-FFFF-FFFF00000000}"/>
  </bookViews>
  <sheets>
    <sheet name="Available Assets" sheetId="18" r:id="rId1"/>
    <sheet name="Investment Portfolio" sheetId="17" r:id="rId2"/>
    <sheet name="NIW" sheetId="3" r:id="rId3"/>
    <sheet name="NIW by Vintage &amp; Channel" sheetId="4" r:id="rId4"/>
    <sheet name="Risk in Force" sheetId="5" r:id="rId5"/>
    <sheet name="Ratios" sheetId="6" r:id="rId6"/>
    <sheet name="Earned Premiums" sheetId="7" r:id="rId7"/>
    <sheet name="Delinquent Loans" sheetId="8" r:id="rId8"/>
    <sheet name="Loss Reserve" sheetId="9" r:id="rId9"/>
    <sheet name="Cure Rates" sheetId="10" r:id="rId10"/>
    <sheet name="Reinsurance 5-Yr Forecast" sheetId="11" r:id="rId11"/>
    <sheet name="Reinsurance Treaties" sheetId="19"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 localSheetId="0" hidden="1">'[1]Summary (Avg)'!#REF!</definedName>
    <definedName name="_" localSheetId="1" hidden="1">'[1]Summary (Avg)'!#REF!</definedName>
    <definedName name="_" localSheetId="11" hidden="1">'[1]Summary (Avg)'!#REF!</definedName>
    <definedName name="_" hidden="1">'[1]Summary (Avg)'!#REF!</definedName>
    <definedName name="_??" localSheetId="0"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 localSheetId="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 localSheetId="1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 hidden="1">#REF!</definedName>
    <definedName name="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 localSheetId="0" hidden="1">{#N/A,#N/A,TRUE,"1? ????";#N/A,#N/A,TRUE,"1-2? ?????";#N/A,#N/A,TRUE,"2? ??";#N/A,#N/A,TRUE,"2??? ????";#N/A,#N/A,TRUE,"3(1)? ????";#N/A,#N/A,TRUE,"??????";#N/A,#N/A,TRUE,"3(1)?7 ????";#N/A,#N/A,TRUE,"5? ???";#N/A,#N/A,TRUE,"5?2 ???(?)";#N/A,#N/A,TRUE,"6? ????";#N/A,#N/A,TRUE,"6? ??(?)";#N/A,#N/A,TRUE,"6? ??(?)";#N/A,#N/A,TRUE,"????";#N/A,#N/A,TRUE,"6-6(3)? ??(??)";#N/A,#N/A,TRUE,"9? ???(?)";#N/A,#N/A,TRUE,"9? ???(?)";#N/A,#N/A,TRUE,"10(3)? ????";#N/A,#N/A,TRUE,"10(4)? ????"}</definedName>
    <definedName name="_???????????" localSheetId="1" hidden="1">{#N/A,#N/A,TRUE,"1? ????";#N/A,#N/A,TRUE,"1-2? ?????";#N/A,#N/A,TRUE,"2? ??";#N/A,#N/A,TRUE,"2??? ????";#N/A,#N/A,TRUE,"3(1)? ????";#N/A,#N/A,TRUE,"??????";#N/A,#N/A,TRUE,"3(1)?7 ????";#N/A,#N/A,TRUE,"5? ???";#N/A,#N/A,TRUE,"5?2 ???(?)";#N/A,#N/A,TRUE,"6? ????";#N/A,#N/A,TRUE,"6? ??(?)";#N/A,#N/A,TRUE,"6? ??(?)";#N/A,#N/A,TRUE,"????";#N/A,#N/A,TRUE,"6-6(3)? ??(??)";#N/A,#N/A,TRUE,"9? ???(?)";#N/A,#N/A,TRUE,"9? ???(?)";#N/A,#N/A,TRUE,"10(3)? ????";#N/A,#N/A,TRUE,"10(4)? ????"}</definedName>
    <definedName name="_???????????" localSheetId="11" hidden="1">{#N/A,#N/A,TRUE,"1? ????";#N/A,#N/A,TRUE,"1-2? ?????";#N/A,#N/A,TRUE,"2? ??";#N/A,#N/A,TRUE,"2??? ????";#N/A,#N/A,TRUE,"3(1)? ????";#N/A,#N/A,TRUE,"??????";#N/A,#N/A,TRUE,"3(1)?7 ????";#N/A,#N/A,TRUE,"5? ???";#N/A,#N/A,TRUE,"5?2 ???(?)";#N/A,#N/A,TRUE,"6? ????";#N/A,#N/A,TRUE,"6? ??(?)";#N/A,#N/A,TRUE,"6? ??(?)";#N/A,#N/A,TRUE,"????";#N/A,#N/A,TRUE,"6-6(3)? ??(??)";#N/A,#N/A,TRUE,"9? ???(?)";#N/A,#N/A,TRUE,"9? ???(?)";#N/A,#N/A,TRUE,"10(3)? ????";#N/A,#N/A,TRUE,"10(4)? ????"}</definedName>
    <definedName name="_???????????" hidden="1">{#N/A,#N/A,TRUE,"1? ????";#N/A,#N/A,TRUE,"1-2? ?????";#N/A,#N/A,TRUE,"2? ??";#N/A,#N/A,TRUE,"2??? ????";#N/A,#N/A,TRUE,"3(1)? ????";#N/A,#N/A,TRUE,"??????";#N/A,#N/A,TRUE,"3(1)?7 ????";#N/A,#N/A,TRUE,"5? ???";#N/A,#N/A,TRUE,"5?2 ???(?)";#N/A,#N/A,TRUE,"6? ????";#N/A,#N/A,TRUE,"6? ??(?)";#N/A,#N/A,TRUE,"6? ??(?)";#N/A,#N/A,TRUE,"????";#N/A,#N/A,TRUE,"6-6(3)? ??(??)";#N/A,#N/A,TRUE,"9? ???(?)";#N/A,#N/A,TRUE,"9? ???(?)";#N/A,#N/A,TRUE,"10(3)? ????";#N/A,#N/A,TRUE,"10(4)? ????"}</definedName>
    <definedName name="__??" localSheetId="0"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 localSheetId="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 localSheetId="1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 localSheetId="0" hidden="1">{#N/A,#N/A,TRUE,"1? ????";#N/A,#N/A,TRUE,"1-2? ?????";#N/A,#N/A,TRUE,"2? ??";#N/A,#N/A,TRUE,"2??? ????";#N/A,#N/A,TRUE,"3(1)? ????";#N/A,#N/A,TRUE,"??????";#N/A,#N/A,TRUE,"3(1)?7 ????";#N/A,#N/A,TRUE,"5? ???";#N/A,#N/A,TRUE,"5?2 ???(?)";#N/A,#N/A,TRUE,"6? ????";#N/A,#N/A,TRUE,"6? ??(?)";#N/A,#N/A,TRUE,"6? ??(?)";#N/A,#N/A,TRUE,"????";#N/A,#N/A,TRUE,"6-6(3)? ??(??)";#N/A,#N/A,TRUE,"9? ???(?)";#N/A,#N/A,TRUE,"9? ???(?)";#N/A,#N/A,TRUE,"10(3)? ????";#N/A,#N/A,TRUE,"10(4)? ????"}</definedName>
    <definedName name="__???????????" localSheetId="1" hidden="1">{#N/A,#N/A,TRUE,"1? ????";#N/A,#N/A,TRUE,"1-2? ?????";#N/A,#N/A,TRUE,"2? ??";#N/A,#N/A,TRUE,"2??? ????";#N/A,#N/A,TRUE,"3(1)? ????";#N/A,#N/A,TRUE,"??????";#N/A,#N/A,TRUE,"3(1)?7 ????";#N/A,#N/A,TRUE,"5? ???";#N/A,#N/A,TRUE,"5?2 ???(?)";#N/A,#N/A,TRUE,"6? ????";#N/A,#N/A,TRUE,"6? ??(?)";#N/A,#N/A,TRUE,"6? ??(?)";#N/A,#N/A,TRUE,"????";#N/A,#N/A,TRUE,"6-6(3)? ??(??)";#N/A,#N/A,TRUE,"9? ???(?)";#N/A,#N/A,TRUE,"9? ???(?)";#N/A,#N/A,TRUE,"10(3)? ????";#N/A,#N/A,TRUE,"10(4)? ????"}</definedName>
    <definedName name="__???????????" localSheetId="11" hidden="1">{#N/A,#N/A,TRUE,"1? ????";#N/A,#N/A,TRUE,"1-2? ?????";#N/A,#N/A,TRUE,"2? ??";#N/A,#N/A,TRUE,"2??? ????";#N/A,#N/A,TRUE,"3(1)? ????";#N/A,#N/A,TRUE,"??????";#N/A,#N/A,TRUE,"3(1)?7 ????";#N/A,#N/A,TRUE,"5? ???";#N/A,#N/A,TRUE,"5?2 ???(?)";#N/A,#N/A,TRUE,"6? ????";#N/A,#N/A,TRUE,"6? ??(?)";#N/A,#N/A,TRUE,"6? ??(?)";#N/A,#N/A,TRUE,"????";#N/A,#N/A,TRUE,"6-6(3)? ??(??)";#N/A,#N/A,TRUE,"9? ???(?)";#N/A,#N/A,TRUE,"9? ???(?)";#N/A,#N/A,TRUE,"10(3)? ????";#N/A,#N/A,TRUE,"10(4)? ????"}</definedName>
    <definedName name="__???????????" hidden="1">{#N/A,#N/A,TRUE,"1? ????";#N/A,#N/A,TRUE,"1-2? ?????";#N/A,#N/A,TRUE,"2? ??";#N/A,#N/A,TRUE,"2??? ????";#N/A,#N/A,TRUE,"3(1)? ????";#N/A,#N/A,TRUE,"??????";#N/A,#N/A,TRUE,"3(1)?7 ????";#N/A,#N/A,TRUE,"5? ???";#N/A,#N/A,TRUE,"5?2 ???(?)";#N/A,#N/A,TRUE,"6? ????";#N/A,#N/A,TRUE,"6? ??(?)";#N/A,#N/A,TRUE,"6? ??(?)";#N/A,#N/A,TRUE,"????";#N/A,#N/A,TRUE,"6-6(3)? ??(??)";#N/A,#N/A,TRUE,"9? ???(?)";#N/A,#N/A,TRUE,"9? ???(?)";#N/A,#N/A,TRUE,"10(3)? ????";#N/A,#N/A,TRUE,"10(4)? ????"}</definedName>
    <definedName name="___??" localSheetId="0"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 localSheetId="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 localSheetId="1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 localSheetId="0" hidden="1">{#N/A,#N/A,TRUE,"1? ????";#N/A,#N/A,TRUE,"1-2? ?????";#N/A,#N/A,TRUE,"2? ??";#N/A,#N/A,TRUE,"2??? ????";#N/A,#N/A,TRUE,"3(1)? ????";#N/A,#N/A,TRUE,"??????";#N/A,#N/A,TRUE,"3(1)?7 ????";#N/A,#N/A,TRUE,"5? ???";#N/A,#N/A,TRUE,"5?2 ???(?)";#N/A,#N/A,TRUE,"6? ????";#N/A,#N/A,TRUE,"6? ??(?)";#N/A,#N/A,TRUE,"6? ??(?)";#N/A,#N/A,TRUE,"????";#N/A,#N/A,TRUE,"6-6(3)? ??(??)";#N/A,#N/A,TRUE,"9? ???(?)";#N/A,#N/A,TRUE,"9? ???(?)";#N/A,#N/A,TRUE,"10(3)? ????";#N/A,#N/A,TRUE,"10(4)? ????"}</definedName>
    <definedName name="___???????????" localSheetId="1" hidden="1">{#N/A,#N/A,TRUE,"1? ????";#N/A,#N/A,TRUE,"1-2? ?????";#N/A,#N/A,TRUE,"2? ??";#N/A,#N/A,TRUE,"2??? ????";#N/A,#N/A,TRUE,"3(1)? ????";#N/A,#N/A,TRUE,"??????";#N/A,#N/A,TRUE,"3(1)?7 ????";#N/A,#N/A,TRUE,"5? ???";#N/A,#N/A,TRUE,"5?2 ???(?)";#N/A,#N/A,TRUE,"6? ????";#N/A,#N/A,TRUE,"6? ??(?)";#N/A,#N/A,TRUE,"6? ??(?)";#N/A,#N/A,TRUE,"????";#N/A,#N/A,TRUE,"6-6(3)? ??(??)";#N/A,#N/A,TRUE,"9? ???(?)";#N/A,#N/A,TRUE,"9? ???(?)";#N/A,#N/A,TRUE,"10(3)? ????";#N/A,#N/A,TRUE,"10(4)? ????"}</definedName>
    <definedName name="___???????????" localSheetId="11" hidden="1">{#N/A,#N/A,TRUE,"1? ????";#N/A,#N/A,TRUE,"1-2? ?????";#N/A,#N/A,TRUE,"2? ??";#N/A,#N/A,TRUE,"2??? ????";#N/A,#N/A,TRUE,"3(1)? ????";#N/A,#N/A,TRUE,"??????";#N/A,#N/A,TRUE,"3(1)?7 ????";#N/A,#N/A,TRUE,"5? ???";#N/A,#N/A,TRUE,"5?2 ???(?)";#N/A,#N/A,TRUE,"6? ????";#N/A,#N/A,TRUE,"6? ??(?)";#N/A,#N/A,TRUE,"6? ??(?)";#N/A,#N/A,TRUE,"????";#N/A,#N/A,TRUE,"6-6(3)? ??(??)";#N/A,#N/A,TRUE,"9? ???(?)";#N/A,#N/A,TRUE,"9? ???(?)";#N/A,#N/A,TRUE,"10(3)? ????";#N/A,#N/A,TRUE,"10(4)? ????"}</definedName>
    <definedName name="___???????????" hidden="1">{#N/A,#N/A,TRUE,"1? ????";#N/A,#N/A,TRUE,"1-2? ?????";#N/A,#N/A,TRUE,"2? ??";#N/A,#N/A,TRUE,"2??? ????";#N/A,#N/A,TRUE,"3(1)? ????";#N/A,#N/A,TRUE,"??????";#N/A,#N/A,TRUE,"3(1)?7 ????";#N/A,#N/A,TRUE,"5? ???";#N/A,#N/A,TRUE,"5?2 ???(?)";#N/A,#N/A,TRUE,"6? ????";#N/A,#N/A,TRUE,"6? ??(?)";#N/A,#N/A,TRUE,"6? ??(?)";#N/A,#N/A,TRUE,"????";#N/A,#N/A,TRUE,"6-6(3)? ??(??)";#N/A,#N/A,TRUE,"9? ???(?)";#N/A,#N/A,TRUE,"9? ???(?)";#N/A,#N/A,TRUE,"10(3)? ????";#N/A,#N/A,TRUE,"10(4)? ????"}</definedName>
    <definedName name="____??" localSheetId="0"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 localSheetId="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 localSheetId="1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 localSheetId="0" hidden="1">{#N/A,#N/A,TRUE,"1? ????";#N/A,#N/A,TRUE,"1-2? ?????";#N/A,#N/A,TRUE,"2? ??";#N/A,#N/A,TRUE,"2??? ????";#N/A,#N/A,TRUE,"3(1)? ????";#N/A,#N/A,TRUE,"??????";#N/A,#N/A,TRUE,"3(1)?7 ????";#N/A,#N/A,TRUE,"5? ???";#N/A,#N/A,TRUE,"5?2 ???(?)";#N/A,#N/A,TRUE,"6? ????";#N/A,#N/A,TRUE,"6? ??(?)";#N/A,#N/A,TRUE,"6? ??(?)";#N/A,#N/A,TRUE,"????";#N/A,#N/A,TRUE,"6-6(3)? ??(??)";#N/A,#N/A,TRUE,"9? ???(?)";#N/A,#N/A,TRUE,"9? ???(?)";#N/A,#N/A,TRUE,"10(3)? ????";#N/A,#N/A,TRUE,"10(4)? ????"}</definedName>
    <definedName name="____???????????" localSheetId="1" hidden="1">{#N/A,#N/A,TRUE,"1? ????";#N/A,#N/A,TRUE,"1-2? ?????";#N/A,#N/A,TRUE,"2? ??";#N/A,#N/A,TRUE,"2??? ????";#N/A,#N/A,TRUE,"3(1)? ????";#N/A,#N/A,TRUE,"??????";#N/A,#N/A,TRUE,"3(1)?7 ????";#N/A,#N/A,TRUE,"5? ???";#N/A,#N/A,TRUE,"5?2 ???(?)";#N/A,#N/A,TRUE,"6? ????";#N/A,#N/A,TRUE,"6? ??(?)";#N/A,#N/A,TRUE,"6? ??(?)";#N/A,#N/A,TRUE,"????";#N/A,#N/A,TRUE,"6-6(3)? ??(??)";#N/A,#N/A,TRUE,"9? ???(?)";#N/A,#N/A,TRUE,"9? ???(?)";#N/A,#N/A,TRUE,"10(3)? ????";#N/A,#N/A,TRUE,"10(4)? ????"}</definedName>
    <definedName name="____???????????" localSheetId="11" hidden="1">{#N/A,#N/A,TRUE,"1? ????";#N/A,#N/A,TRUE,"1-2? ?????";#N/A,#N/A,TRUE,"2? ??";#N/A,#N/A,TRUE,"2??? ????";#N/A,#N/A,TRUE,"3(1)? ????";#N/A,#N/A,TRUE,"??????";#N/A,#N/A,TRUE,"3(1)?7 ????";#N/A,#N/A,TRUE,"5? ???";#N/A,#N/A,TRUE,"5?2 ???(?)";#N/A,#N/A,TRUE,"6? ????";#N/A,#N/A,TRUE,"6? ??(?)";#N/A,#N/A,TRUE,"6? ??(?)";#N/A,#N/A,TRUE,"????";#N/A,#N/A,TRUE,"6-6(3)? ??(??)";#N/A,#N/A,TRUE,"9? ???(?)";#N/A,#N/A,TRUE,"9? ???(?)";#N/A,#N/A,TRUE,"10(3)? ????";#N/A,#N/A,TRUE,"10(4)? ????"}</definedName>
    <definedName name="____???????????" hidden="1">{#N/A,#N/A,TRUE,"1? ????";#N/A,#N/A,TRUE,"1-2? ?????";#N/A,#N/A,TRUE,"2? ??";#N/A,#N/A,TRUE,"2??? ????";#N/A,#N/A,TRUE,"3(1)? ????";#N/A,#N/A,TRUE,"??????";#N/A,#N/A,TRUE,"3(1)?7 ????";#N/A,#N/A,TRUE,"5? ???";#N/A,#N/A,TRUE,"5?2 ???(?)";#N/A,#N/A,TRUE,"6? ????";#N/A,#N/A,TRUE,"6? ??(?)";#N/A,#N/A,TRUE,"6? ??(?)";#N/A,#N/A,TRUE,"????";#N/A,#N/A,TRUE,"6-6(3)? ??(??)";#N/A,#N/A,TRUE,"9? ???(?)";#N/A,#N/A,TRUE,"9? ???(?)";#N/A,#N/A,TRUE,"10(3)? ????";#N/A,#N/A,TRUE,"10(4)? ????"}</definedName>
    <definedName name="_____??" localSheetId="0"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 localSheetId="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 localSheetId="1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 localSheetId="0" hidden="1">{#N/A,#N/A,TRUE,"1? ????";#N/A,#N/A,TRUE,"1-2? ?????";#N/A,#N/A,TRUE,"2? ??";#N/A,#N/A,TRUE,"2??? ????";#N/A,#N/A,TRUE,"3(1)? ????";#N/A,#N/A,TRUE,"??????";#N/A,#N/A,TRUE,"3(1)?7 ????";#N/A,#N/A,TRUE,"5? ???";#N/A,#N/A,TRUE,"5?2 ???(?)";#N/A,#N/A,TRUE,"6? ????";#N/A,#N/A,TRUE,"6? ??(?)";#N/A,#N/A,TRUE,"6? ??(?)";#N/A,#N/A,TRUE,"????";#N/A,#N/A,TRUE,"6-6(3)? ??(??)";#N/A,#N/A,TRUE,"9? ???(?)";#N/A,#N/A,TRUE,"9? ???(?)";#N/A,#N/A,TRUE,"10(3)? ????";#N/A,#N/A,TRUE,"10(4)? ????"}</definedName>
    <definedName name="_____???????????" localSheetId="1" hidden="1">{#N/A,#N/A,TRUE,"1? ????";#N/A,#N/A,TRUE,"1-2? ?????";#N/A,#N/A,TRUE,"2? ??";#N/A,#N/A,TRUE,"2??? ????";#N/A,#N/A,TRUE,"3(1)? ????";#N/A,#N/A,TRUE,"??????";#N/A,#N/A,TRUE,"3(1)?7 ????";#N/A,#N/A,TRUE,"5? ???";#N/A,#N/A,TRUE,"5?2 ???(?)";#N/A,#N/A,TRUE,"6? ????";#N/A,#N/A,TRUE,"6? ??(?)";#N/A,#N/A,TRUE,"6? ??(?)";#N/A,#N/A,TRUE,"????";#N/A,#N/A,TRUE,"6-6(3)? ??(??)";#N/A,#N/A,TRUE,"9? ???(?)";#N/A,#N/A,TRUE,"9? ???(?)";#N/A,#N/A,TRUE,"10(3)? ????";#N/A,#N/A,TRUE,"10(4)? ????"}</definedName>
    <definedName name="_____???????????" localSheetId="11" hidden="1">{#N/A,#N/A,TRUE,"1? ????";#N/A,#N/A,TRUE,"1-2? ?????";#N/A,#N/A,TRUE,"2? ??";#N/A,#N/A,TRUE,"2??? ????";#N/A,#N/A,TRUE,"3(1)? ????";#N/A,#N/A,TRUE,"??????";#N/A,#N/A,TRUE,"3(1)?7 ????";#N/A,#N/A,TRUE,"5? ???";#N/A,#N/A,TRUE,"5?2 ???(?)";#N/A,#N/A,TRUE,"6? ????";#N/A,#N/A,TRUE,"6? ??(?)";#N/A,#N/A,TRUE,"6? ??(?)";#N/A,#N/A,TRUE,"????";#N/A,#N/A,TRUE,"6-6(3)? ??(??)";#N/A,#N/A,TRUE,"9? ???(?)";#N/A,#N/A,TRUE,"9? ???(?)";#N/A,#N/A,TRUE,"10(3)? ????";#N/A,#N/A,TRUE,"10(4)? ????"}</definedName>
    <definedName name="_____???????????" hidden="1">{#N/A,#N/A,TRUE,"1? ????";#N/A,#N/A,TRUE,"1-2? ?????";#N/A,#N/A,TRUE,"2? ??";#N/A,#N/A,TRUE,"2??? ????";#N/A,#N/A,TRUE,"3(1)? ????";#N/A,#N/A,TRUE,"??????";#N/A,#N/A,TRUE,"3(1)?7 ????";#N/A,#N/A,TRUE,"5? ???";#N/A,#N/A,TRUE,"5?2 ???(?)";#N/A,#N/A,TRUE,"6? ????";#N/A,#N/A,TRUE,"6? ??(?)";#N/A,#N/A,TRUE,"6? ??(?)";#N/A,#N/A,TRUE,"????";#N/A,#N/A,TRUE,"6-6(3)? ??(??)";#N/A,#N/A,TRUE,"9? ???(?)";#N/A,#N/A,TRUE,"9? ???(?)";#N/A,#N/A,TRUE,"10(3)? ????";#N/A,#N/A,TRUE,"10(4)? ????"}</definedName>
    <definedName name="______??" localSheetId="0"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 localSheetId="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 localSheetId="1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 localSheetId="0" hidden="1">{#N/A,#N/A,TRUE,"1? ????";#N/A,#N/A,TRUE,"1-2? ?????";#N/A,#N/A,TRUE,"2? ??";#N/A,#N/A,TRUE,"2??? ????";#N/A,#N/A,TRUE,"3(1)? ????";#N/A,#N/A,TRUE,"??????";#N/A,#N/A,TRUE,"3(1)?7 ????";#N/A,#N/A,TRUE,"5? ???";#N/A,#N/A,TRUE,"5?2 ???(?)";#N/A,#N/A,TRUE,"6? ????";#N/A,#N/A,TRUE,"6? ??(?)";#N/A,#N/A,TRUE,"6? ??(?)";#N/A,#N/A,TRUE,"????";#N/A,#N/A,TRUE,"6-6(3)? ??(??)";#N/A,#N/A,TRUE,"9? ???(?)";#N/A,#N/A,TRUE,"9? ???(?)";#N/A,#N/A,TRUE,"10(3)? ????";#N/A,#N/A,TRUE,"10(4)? ????"}</definedName>
    <definedName name="______???????????" localSheetId="1" hidden="1">{#N/A,#N/A,TRUE,"1? ????";#N/A,#N/A,TRUE,"1-2? ?????";#N/A,#N/A,TRUE,"2? ??";#N/A,#N/A,TRUE,"2??? ????";#N/A,#N/A,TRUE,"3(1)? ????";#N/A,#N/A,TRUE,"??????";#N/A,#N/A,TRUE,"3(1)?7 ????";#N/A,#N/A,TRUE,"5? ???";#N/A,#N/A,TRUE,"5?2 ???(?)";#N/A,#N/A,TRUE,"6? ????";#N/A,#N/A,TRUE,"6? ??(?)";#N/A,#N/A,TRUE,"6? ??(?)";#N/A,#N/A,TRUE,"????";#N/A,#N/A,TRUE,"6-6(3)? ??(??)";#N/A,#N/A,TRUE,"9? ???(?)";#N/A,#N/A,TRUE,"9? ???(?)";#N/A,#N/A,TRUE,"10(3)? ????";#N/A,#N/A,TRUE,"10(4)? ????"}</definedName>
    <definedName name="______???????????" localSheetId="11" hidden="1">{#N/A,#N/A,TRUE,"1? ????";#N/A,#N/A,TRUE,"1-2? ?????";#N/A,#N/A,TRUE,"2? ??";#N/A,#N/A,TRUE,"2??? ????";#N/A,#N/A,TRUE,"3(1)? ????";#N/A,#N/A,TRUE,"??????";#N/A,#N/A,TRUE,"3(1)?7 ????";#N/A,#N/A,TRUE,"5? ???";#N/A,#N/A,TRUE,"5?2 ???(?)";#N/A,#N/A,TRUE,"6? ????";#N/A,#N/A,TRUE,"6? ??(?)";#N/A,#N/A,TRUE,"6? ??(?)";#N/A,#N/A,TRUE,"????";#N/A,#N/A,TRUE,"6-6(3)? ??(??)";#N/A,#N/A,TRUE,"9? ???(?)";#N/A,#N/A,TRUE,"9? ???(?)";#N/A,#N/A,TRUE,"10(3)? ????";#N/A,#N/A,TRUE,"10(4)? ????"}</definedName>
    <definedName name="______???????????" hidden="1">{#N/A,#N/A,TRUE,"1? ????";#N/A,#N/A,TRUE,"1-2? ?????";#N/A,#N/A,TRUE,"2? ??";#N/A,#N/A,TRUE,"2??? ????";#N/A,#N/A,TRUE,"3(1)? ????";#N/A,#N/A,TRUE,"??????";#N/A,#N/A,TRUE,"3(1)?7 ????";#N/A,#N/A,TRUE,"5? ???";#N/A,#N/A,TRUE,"5?2 ???(?)";#N/A,#N/A,TRUE,"6? ????";#N/A,#N/A,TRUE,"6? ??(?)";#N/A,#N/A,TRUE,"6? ??(?)";#N/A,#N/A,TRUE,"????";#N/A,#N/A,TRUE,"6-6(3)? ??(??)";#N/A,#N/A,TRUE,"9? ???(?)";#N/A,#N/A,TRUE,"9? ???(?)";#N/A,#N/A,TRUE,"10(3)? ????";#N/A,#N/A,TRUE,"10(4)? ????"}</definedName>
    <definedName name="__________??" localSheetId="0"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___??" localSheetId="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___??" localSheetId="1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_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__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 localSheetId="0" hidden="1">{#N/A,#N/A,TRUE,"1? ????";#N/A,#N/A,TRUE,"1-2? ?????";#N/A,#N/A,TRUE,"2? ??";#N/A,#N/A,TRUE,"2??? ????";#N/A,#N/A,TRUE,"3(1)? ????";#N/A,#N/A,TRUE,"??????";#N/A,#N/A,TRUE,"3(1)?7 ????";#N/A,#N/A,TRUE,"5? ???";#N/A,#N/A,TRUE,"5?2 ???(?)";#N/A,#N/A,TRUE,"6? ????";#N/A,#N/A,TRUE,"6? ??(?)";#N/A,#N/A,TRUE,"6? ??(?)";#N/A,#N/A,TRUE,"????";#N/A,#N/A,TRUE,"6-6(3)? ??(??)";#N/A,#N/A,TRUE,"9? ???(?)";#N/A,#N/A,TRUE,"9? ???(?)";#N/A,#N/A,TRUE,"10(3)? ????";#N/A,#N/A,TRUE,"10(4)? ????"}</definedName>
    <definedName name="__________???????????" localSheetId="1" hidden="1">{#N/A,#N/A,TRUE,"1? ????";#N/A,#N/A,TRUE,"1-2? ?????";#N/A,#N/A,TRUE,"2? ??";#N/A,#N/A,TRUE,"2??? ????";#N/A,#N/A,TRUE,"3(1)? ????";#N/A,#N/A,TRUE,"??????";#N/A,#N/A,TRUE,"3(1)?7 ????";#N/A,#N/A,TRUE,"5? ???";#N/A,#N/A,TRUE,"5?2 ???(?)";#N/A,#N/A,TRUE,"6? ????";#N/A,#N/A,TRUE,"6? ??(?)";#N/A,#N/A,TRUE,"6? ??(?)";#N/A,#N/A,TRUE,"????";#N/A,#N/A,TRUE,"6-6(3)? ??(??)";#N/A,#N/A,TRUE,"9? ???(?)";#N/A,#N/A,TRUE,"9? ???(?)";#N/A,#N/A,TRUE,"10(3)? ????";#N/A,#N/A,TRUE,"10(4)? ????"}</definedName>
    <definedName name="__________???????????" localSheetId="11" hidden="1">{#N/A,#N/A,TRUE,"1? ????";#N/A,#N/A,TRUE,"1-2? ?????";#N/A,#N/A,TRUE,"2? ??";#N/A,#N/A,TRUE,"2??? ????";#N/A,#N/A,TRUE,"3(1)? ????";#N/A,#N/A,TRUE,"??????";#N/A,#N/A,TRUE,"3(1)?7 ????";#N/A,#N/A,TRUE,"5? ???";#N/A,#N/A,TRUE,"5?2 ???(?)";#N/A,#N/A,TRUE,"6? ????";#N/A,#N/A,TRUE,"6? ??(?)";#N/A,#N/A,TRUE,"6? ??(?)";#N/A,#N/A,TRUE,"????";#N/A,#N/A,TRUE,"6-6(3)? ??(??)";#N/A,#N/A,TRUE,"9? ???(?)";#N/A,#N/A,TRUE,"9? ???(?)";#N/A,#N/A,TRUE,"10(3)? ????";#N/A,#N/A,TRUE,"10(4)? ????"}</definedName>
    <definedName name="__________???????????" hidden="1">{#N/A,#N/A,TRUE,"1? ????";#N/A,#N/A,TRUE,"1-2? ?????";#N/A,#N/A,TRUE,"2? ??";#N/A,#N/A,TRUE,"2??? ????";#N/A,#N/A,TRUE,"3(1)? ????";#N/A,#N/A,TRUE,"??????";#N/A,#N/A,TRUE,"3(1)?7 ????";#N/A,#N/A,TRUE,"5? ???";#N/A,#N/A,TRUE,"5?2 ???(?)";#N/A,#N/A,TRUE,"6? ????";#N/A,#N/A,TRUE,"6? ??(?)";#N/A,#N/A,TRUE,"6? ??(?)";#N/A,#N/A,TRUE,"????";#N/A,#N/A,TRUE,"6-6(3)? ??(??)";#N/A,#N/A,TRUE,"9? ???(?)";#N/A,#N/A,TRUE,"9? ???(?)";#N/A,#N/A,TRUE,"10(3)? ????";#N/A,#N/A,TRUE,"10(4)? ????"}</definedName>
    <definedName name="___________??" localSheetId="0"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____??" localSheetId="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____??" localSheetId="1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___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________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_________???????????" localSheetId="0" hidden="1">{#N/A,#N/A,TRUE,"1? ????";#N/A,#N/A,TRUE,"1-2? ?????";#N/A,#N/A,TRUE,"2? ??";#N/A,#N/A,TRUE,"2??? ????";#N/A,#N/A,TRUE,"3(1)? ????";#N/A,#N/A,TRUE,"??????";#N/A,#N/A,TRUE,"3(1)?7 ????";#N/A,#N/A,TRUE,"5? ???";#N/A,#N/A,TRUE,"5?2 ???(?)";#N/A,#N/A,TRUE,"6? ????";#N/A,#N/A,TRUE,"6? ??(?)";#N/A,#N/A,TRUE,"6? ??(?)";#N/A,#N/A,TRUE,"????";#N/A,#N/A,TRUE,"6-6(3)? ??(??)";#N/A,#N/A,TRUE,"9? ???(?)";#N/A,#N/A,TRUE,"9? ???(?)";#N/A,#N/A,TRUE,"10(3)? ????";#N/A,#N/A,TRUE,"10(4)? ????"}</definedName>
    <definedName name="___________???????????" localSheetId="1" hidden="1">{#N/A,#N/A,TRUE,"1? ????";#N/A,#N/A,TRUE,"1-2? ?????";#N/A,#N/A,TRUE,"2? ??";#N/A,#N/A,TRUE,"2??? ????";#N/A,#N/A,TRUE,"3(1)? ????";#N/A,#N/A,TRUE,"??????";#N/A,#N/A,TRUE,"3(1)?7 ????";#N/A,#N/A,TRUE,"5? ???";#N/A,#N/A,TRUE,"5?2 ???(?)";#N/A,#N/A,TRUE,"6? ????";#N/A,#N/A,TRUE,"6? ??(?)";#N/A,#N/A,TRUE,"6? ??(?)";#N/A,#N/A,TRUE,"????";#N/A,#N/A,TRUE,"6-6(3)? ??(??)";#N/A,#N/A,TRUE,"9? ???(?)";#N/A,#N/A,TRUE,"9? ???(?)";#N/A,#N/A,TRUE,"10(3)? ????";#N/A,#N/A,TRUE,"10(4)? ????"}</definedName>
    <definedName name="___________???????????" localSheetId="11" hidden="1">{#N/A,#N/A,TRUE,"1? ????";#N/A,#N/A,TRUE,"1-2? ?????";#N/A,#N/A,TRUE,"2? ??";#N/A,#N/A,TRUE,"2??? ????";#N/A,#N/A,TRUE,"3(1)? ????";#N/A,#N/A,TRUE,"??????";#N/A,#N/A,TRUE,"3(1)?7 ????";#N/A,#N/A,TRUE,"5? ???";#N/A,#N/A,TRUE,"5?2 ???(?)";#N/A,#N/A,TRUE,"6? ????";#N/A,#N/A,TRUE,"6? ??(?)";#N/A,#N/A,TRUE,"6? ??(?)";#N/A,#N/A,TRUE,"????";#N/A,#N/A,TRUE,"6-6(3)? ??(??)";#N/A,#N/A,TRUE,"9? ???(?)";#N/A,#N/A,TRUE,"9? ???(?)";#N/A,#N/A,TRUE,"10(3)? ????";#N/A,#N/A,TRUE,"10(4)? ????"}</definedName>
    <definedName name="___________???????????" hidden="1">{#N/A,#N/A,TRUE,"1? ????";#N/A,#N/A,TRUE,"1-2? ?????";#N/A,#N/A,TRUE,"2? ??";#N/A,#N/A,TRUE,"2??? ????";#N/A,#N/A,TRUE,"3(1)? ????";#N/A,#N/A,TRUE,"??????";#N/A,#N/A,TRUE,"3(1)?7 ????";#N/A,#N/A,TRUE,"5? ???";#N/A,#N/A,TRUE,"5?2 ???(?)";#N/A,#N/A,TRUE,"6? ????";#N/A,#N/A,TRUE,"6? ??(?)";#N/A,#N/A,TRUE,"6? ??(?)";#N/A,#N/A,TRUE,"????";#N/A,#N/A,TRUE,"6-6(3)? ??(??)";#N/A,#N/A,TRUE,"9? ???(?)";#N/A,#N/A,TRUE,"9? ???(?)";#N/A,#N/A,TRUE,"10(3)? ????";#N/A,#N/A,TRUE,"10(4)? ????"}</definedName>
    <definedName name="__________NOS1" localSheetId="0" hidden="1">{#N/A,#N/A,FALSE,"Assessment";#N/A,#N/A,FALSE,"Staffing";#N/A,#N/A,FALSE,"Hires";#N/A,#N/A,FALSE,"Assumptions"}</definedName>
    <definedName name="__________NOS1" localSheetId="1" hidden="1">{#N/A,#N/A,FALSE,"Assessment";#N/A,#N/A,FALSE,"Staffing";#N/A,#N/A,FALSE,"Hires";#N/A,#N/A,FALSE,"Assumptions"}</definedName>
    <definedName name="__________NOS1" localSheetId="11" hidden="1">{#N/A,#N/A,FALSE,"Assessment";#N/A,#N/A,FALSE,"Staffing";#N/A,#N/A,FALSE,"Hires";#N/A,#N/A,FALSE,"Assumptions"}</definedName>
    <definedName name="__________NOS1" hidden="1">{#N/A,#N/A,FALSE,"Assessment";#N/A,#N/A,FALSE,"Staffing";#N/A,#N/A,FALSE,"Hires";#N/A,#N/A,FALSE,"Assumptions"}</definedName>
    <definedName name="_________NOS1" localSheetId="0" hidden="1">{#N/A,#N/A,FALSE,"Assessment";#N/A,#N/A,FALSE,"Staffing";#N/A,#N/A,FALSE,"Hires";#N/A,#N/A,FALSE,"Assumptions"}</definedName>
    <definedName name="_________NOS1" localSheetId="1" hidden="1">{#N/A,#N/A,FALSE,"Assessment";#N/A,#N/A,FALSE,"Staffing";#N/A,#N/A,FALSE,"Hires";#N/A,#N/A,FALSE,"Assumptions"}</definedName>
    <definedName name="_________NOS1" localSheetId="11" hidden="1">{#N/A,#N/A,FALSE,"Assessment";#N/A,#N/A,FALSE,"Staffing";#N/A,#N/A,FALSE,"Hires";#N/A,#N/A,FALSE,"Assumptions"}</definedName>
    <definedName name="_________NOS1" hidden="1">{#N/A,#N/A,FALSE,"Assessment";#N/A,#N/A,FALSE,"Staffing";#N/A,#N/A,FALSE,"Hires";#N/A,#N/A,FALSE,"Assumptions"}</definedName>
    <definedName name="_________s2" hidden="1">#N/A</definedName>
    <definedName name="________key2" hidden="1">#REF!</definedName>
    <definedName name="________NOS1" localSheetId="0" hidden="1">{#N/A,#N/A,FALSE,"Assessment";#N/A,#N/A,FALSE,"Staffing";#N/A,#N/A,FALSE,"Hires";#N/A,#N/A,FALSE,"Assumptions"}</definedName>
    <definedName name="________NOS1" localSheetId="1" hidden="1">{#N/A,#N/A,FALSE,"Assessment";#N/A,#N/A,FALSE,"Staffing";#N/A,#N/A,FALSE,"Hires";#N/A,#N/A,FALSE,"Assumptions"}</definedName>
    <definedName name="________NOS1" localSheetId="11" hidden="1">{#N/A,#N/A,FALSE,"Assessment";#N/A,#N/A,FALSE,"Staffing";#N/A,#N/A,FALSE,"Hires";#N/A,#N/A,FALSE,"Assumptions"}</definedName>
    <definedName name="________NOS1" hidden="1">{#N/A,#N/A,FALSE,"Assessment";#N/A,#N/A,FALSE,"Staffing";#N/A,#N/A,FALSE,"Hires";#N/A,#N/A,FALSE,"Assumptions"}</definedName>
    <definedName name="________s2" hidden="1">#N/A</definedName>
    <definedName name="_______key2" hidden="1">#REF!</definedName>
    <definedName name="_______NOS1" localSheetId="0" hidden="1">{#N/A,#N/A,FALSE,"Assessment";#N/A,#N/A,FALSE,"Staffing";#N/A,#N/A,FALSE,"Hires";#N/A,#N/A,FALSE,"Assumptions"}</definedName>
    <definedName name="_______NOS1" localSheetId="1" hidden="1">{#N/A,#N/A,FALSE,"Assessment";#N/A,#N/A,FALSE,"Staffing";#N/A,#N/A,FALSE,"Hires";#N/A,#N/A,FALSE,"Assumptions"}</definedName>
    <definedName name="_______NOS1" localSheetId="11" hidden="1">{#N/A,#N/A,FALSE,"Assessment";#N/A,#N/A,FALSE,"Staffing";#N/A,#N/A,FALSE,"Hires";#N/A,#N/A,FALSE,"Assumptions"}</definedName>
    <definedName name="_______NOS1" hidden="1">{#N/A,#N/A,FALSE,"Assessment";#N/A,#N/A,FALSE,"Staffing";#N/A,#N/A,FALSE,"Hires";#N/A,#N/A,FALSE,"Assumptions"}</definedName>
    <definedName name="______key2" hidden="1">#REF!</definedName>
    <definedName name="______NOS1" localSheetId="0" hidden="1">{#N/A,#N/A,FALSE,"Assessment";#N/A,#N/A,FALSE,"Staffing";#N/A,#N/A,FALSE,"Hires";#N/A,#N/A,FALSE,"Assumptions"}</definedName>
    <definedName name="______NOS1" localSheetId="1" hidden="1">{#N/A,#N/A,FALSE,"Assessment";#N/A,#N/A,FALSE,"Staffing";#N/A,#N/A,FALSE,"Hires";#N/A,#N/A,FALSE,"Assumptions"}</definedName>
    <definedName name="______NOS1" localSheetId="11" hidden="1">{#N/A,#N/A,FALSE,"Assessment";#N/A,#N/A,FALSE,"Staffing";#N/A,#N/A,FALSE,"Hires";#N/A,#N/A,FALSE,"Assumptions"}</definedName>
    <definedName name="______NOS1" hidden="1">{#N/A,#N/A,FALSE,"Assessment";#N/A,#N/A,FALSE,"Staffing";#N/A,#N/A,FALSE,"Hires";#N/A,#N/A,FALSE,"Assumptions"}</definedName>
    <definedName name="______s2" hidden="1">#N/A</definedName>
    <definedName name="_____H1" localSheetId="0" hidden="1">{#N/A,#N/A,FALSE,"Pro Forma Earnings";#N/A,#N/A,FALSE,"Financial Position"}</definedName>
    <definedName name="_____H1" localSheetId="1" hidden="1">{#N/A,#N/A,FALSE,"Pro Forma Earnings";#N/A,#N/A,FALSE,"Financial Position"}</definedName>
    <definedName name="_____H1" localSheetId="11" hidden="1">{#N/A,#N/A,FALSE,"Pro Forma Earnings";#N/A,#N/A,FALSE,"Financial Position"}</definedName>
    <definedName name="_____H1" hidden="1">{#N/A,#N/A,FALSE,"Pro Forma Earnings";#N/A,#N/A,FALSE,"Financial Position"}</definedName>
    <definedName name="_____H2" localSheetId="0" hidden="1">{#N/A,#N/A,FALSE,"Pro Forma Earnings";#N/A,#N/A,FALSE,"Financial Position"}</definedName>
    <definedName name="_____H2" localSheetId="1" hidden="1">{#N/A,#N/A,FALSE,"Pro Forma Earnings";#N/A,#N/A,FALSE,"Financial Position"}</definedName>
    <definedName name="_____H2" localSheetId="11" hidden="1">{#N/A,#N/A,FALSE,"Pro Forma Earnings";#N/A,#N/A,FALSE,"Financial Position"}</definedName>
    <definedName name="_____H2" hidden="1">{#N/A,#N/A,FALSE,"Pro Forma Earnings";#N/A,#N/A,FALSE,"Financial Position"}</definedName>
    <definedName name="_____H3" localSheetId="0" hidden="1">{#N/A,#N/A,FALSE,"Pro Forma Earnings";#N/A,#N/A,FALSE,"Financial Position"}</definedName>
    <definedName name="_____H3" localSheetId="1" hidden="1">{#N/A,#N/A,FALSE,"Pro Forma Earnings";#N/A,#N/A,FALSE,"Financial Position"}</definedName>
    <definedName name="_____H3" localSheetId="11" hidden="1">{#N/A,#N/A,FALSE,"Pro Forma Earnings";#N/A,#N/A,FALSE,"Financial Position"}</definedName>
    <definedName name="_____H3" hidden="1">{#N/A,#N/A,FALSE,"Pro Forma Earnings";#N/A,#N/A,FALSE,"Financial Position"}</definedName>
    <definedName name="_____H5" localSheetId="0" hidden="1">{#N/A,#N/A,FALSE,"Pro Forma Earnings";#N/A,#N/A,FALSE,"Financial Position"}</definedName>
    <definedName name="_____H5" localSheetId="1" hidden="1">{#N/A,#N/A,FALSE,"Pro Forma Earnings";#N/A,#N/A,FALSE,"Financial Position"}</definedName>
    <definedName name="_____H5" localSheetId="11" hidden="1">{#N/A,#N/A,FALSE,"Pro Forma Earnings";#N/A,#N/A,FALSE,"Financial Position"}</definedName>
    <definedName name="_____H5" hidden="1">{#N/A,#N/A,FALSE,"Pro Forma Earnings";#N/A,#N/A,FALSE,"Financial Position"}</definedName>
    <definedName name="_____H7" localSheetId="0" hidden="1">{#N/A,#N/A,FALSE,"Pro Forma Earnings";#N/A,#N/A,FALSE,"Financial Position"}</definedName>
    <definedName name="_____H7" localSheetId="1" hidden="1">{#N/A,#N/A,FALSE,"Pro Forma Earnings";#N/A,#N/A,FALSE,"Financial Position"}</definedName>
    <definedName name="_____H7" localSheetId="11" hidden="1">{#N/A,#N/A,FALSE,"Pro Forma Earnings";#N/A,#N/A,FALSE,"Financial Position"}</definedName>
    <definedName name="_____H7" hidden="1">{#N/A,#N/A,FALSE,"Pro Forma Earnings";#N/A,#N/A,FALSE,"Financial Position"}</definedName>
    <definedName name="_____H8" localSheetId="0" hidden="1">{#N/A,#N/A,FALSE,"Pro Forma Earnings";#N/A,#N/A,FALSE,"Financial Position"}</definedName>
    <definedName name="_____H8" localSheetId="1" hidden="1">{#N/A,#N/A,FALSE,"Pro Forma Earnings";#N/A,#N/A,FALSE,"Financial Position"}</definedName>
    <definedName name="_____H8" localSheetId="11" hidden="1">{#N/A,#N/A,FALSE,"Pro Forma Earnings";#N/A,#N/A,FALSE,"Financial Position"}</definedName>
    <definedName name="_____H8" hidden="1">{#N/A,#N/A,FALSE,"Pro Forma Earnings";#N/A,#N/A,FALSE,"Financial Position"}</definedName>
    <definedName name="_____H9" localSheetId="0" hidden="1">{#N/A,#N/A,FALSE,"Pro Forma Earnings";#N/A,#N/A,FALSE,"Financial Position"}</definedName>
    <definedName name="_____H9" localSheetId="1" hidden="1">{#N/A,#N/A,FALSE,"Pro Forma Earnings";#N/A,#N/A,FALSE,"Financial Position"}</definedName>
    <definedName name="_____H9" localSheetId="11" hidden="1">{#N/A,#N/A,FALSE,"Pro Forma Earnings";#N/A,#N/A,FALSE,"Financial Position"}</definedName>
    <definedName name="_____H9" hidden="1">{#N/A,#N/A,FALSE,"Pro Forma Earnings";#N/A,#N/A,FALSE,"Financial Position"}</definedName>
    <definedName name="_____key2" hidden="1">#REF!</definedName>
    <definedName name="_____NOS1" localSheetId="0" hidden="1">{#N/A,#N/A,FALSE,"Assessment";#N/A,#N/A,FALSE,"Staffing";#N/A,#N/A,FALSE,"Hires";#N/A,#N/A,FALSE,"Assumptions"}</definedName>
    <definedName name="_____NOS1" localSheetId="1" hidden="1">{#N/A,#N/A,FALSE,"Assessment";#N/A,#N/A,FALSE,"Staffing";#N/A,#N/A,FALSE,"Hires";#N/A,#N/A,FALSE,"Assumptions"}</definedName>
    <definedName name="_____NOS1" localSheetId="11" hidden="1">{#N/A,#N/A,FALSE,"Assessment";#N/A,#N/A,FALSE,"Staffing";#N/A,#N/A,FALSE,"Hires";#N/A,#N/A,FALSE,"Assumptions"}</definedName>
    <definedName name="_____NOS1" hidden="1">{#N/A,#N/A,FALSE,"Assessment";#N/A,#N/A,FALSE,"Staffing";#N/A,#N/A,FALSE,"Hires";#N/A,#N/A,FALSE,"Assumptions"}</definedName>
    <definedName name="_____Q1" localSheetId="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__Q1" localSheetId="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__Q1" localSheetId="1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_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__s2" hidden="1">#N/A</definedName>
    <definedName name="____BC1" localSheetId="0" hidden="1">{#N/A,#N/A,FALSE,"Pro Forma Earnings";#N/A,#N/A,FALSE,"Financial Position"}</definedName>
    <definedName name="____BC1" localSheetId="1" hidden="1">{#N/A,#N/A,FALSE,"Pro Forma Earnings";#N/A,#N/A,FALSE,"Financial Position"}</definedName>
    <definedName name="____BC1" localSheetId="11" hidden="1">{#N/A,#N/A,FALSE,"Pro Forma Earnings";#N/A,#N/A,FALSE,"Financial Position"}</definedName>
    <definedName name="____BC1" hidden="1">{#N/A,#N/A,FALSE,"Pro Forma Earnings";#N/A,#N/A,FALSE,"Financial Position"}</definedName>
    <definedName name="____BC2" localSheetId="0" hidden="1">{#N/A,#N/A,FALSE,"Pro Forma Earnings";#N/A,#N/A,FALSE,"Financial Position"}</definedName>
    <definedName name="____BC2" localSheetId="1" hidden="1">{#N/A,#N/A,FALSE,"Pro Forma Earnings";#N/A,#N/A,FALSE,"Financial Position"}</definedName>
    <definedName name="____BC2" localSheetId="11" hidden="1">{#N/A,#N/A,FALSE,"Pro Forma Earnings";#N/A,#N/A,FALSE,"Financial Position"}</definedName>
    <definedName name="____BC2" hidden="1">{#N/A,#N/A,FALSE,"Pro Forma Earnings";#N/A,#N/A,FALSE,"Financial Position"}</definedName>
    <definedName name="____brd1" localSheetId="0" hidden="1">{#N/A,#N/A,FALSE,"Pro Forma Earnings";#N/A,#N/A,FALSE,"Financial Position"}</definedName>
    <definedName name="____brd1" localSheetId="1" hidden="1">{#N/A,#N/A,FALSE,"Pro Forma Earnings";#N/A,#N/A,FALSE,"Financial Position"}</definedName>
    <definedName name="____brd1" localSheetId="11" hidden="1">{#N/A,#N/A,FALSE,"Pro Forma Earnings";#N/A,#N/A,FALSE,"Financial Position"}</definedName>
    <definedName name="____brd1" hidden="1">{#N/A,#N/A,FALSE,"Pro Forma Earnings";#N/A,#N/A,FALSE,"Financial Position"}</definedName>
    <definedName name="____brd2" localSheetId="0" hidden="1">{#N/A,#N/A,FALSE,"Pro Forma Earnings";#N/A,#N/A,FALSE,"Financial Position"}</definedName>
    <definedName name="____brd2" localSheetId="1" hidden="1">{#N/A,#N/A,FALSE,"Pro Forma Earnings";#N/A,#N/A,FALSE,"Financial Position"}</definedName>
    <definedName name="____brd2" localSheetId="11" hidden="1">{#N/A,#N/A,FALSE,"Pro Forma Earnings";#N/A,#N/A,FALSE,"Financial Position"}</definedName>
    <definedName name="____brd2" hidden="1">{#N/A,#N/A,FALSE,"Pro Forma Earnings";#N/A,#N/A,FALSE,"Financial Position"}</definedName>
    <definedName name="____d1" localSheetId="0" hidden="1">{#N/A,#N/A,FALSE,"Pro Forma Earnings";#N/A,#N/A,FALSE,"Financial Position"}</definedName>
    <definedName name="____d1" localSheetId="1" hidden="1">{#N/A,#N/A,FALSE,"Pro Forma Earnings";#N/A,#N/A,FALSE,"Financial Position"}</definedName>
    <definedName name="____d1" localSheetId="11" hidden="1">{#N/A,#N/A,FALSE,"Pro Forma Earnings";#N/A,#N/A,FALSE,"Financial Position"}</definedName>
    <definedName name="____d1" hidden="1">{#N/A,#N/A,FALSE,"Pro Forma Earnings";#N/A,#N/A,FALSE,"Financial Position"}</definedName>
    <definedName name="____d2" localSheetId="0" hidden="1">{#N/A,#N/A,FALSE,"Pro Forma Earnings";#N/A,#N/A,FALSE,"Financial Position"}</definedName>
    <definedName name="____d2" localSheetId="1" hidden="1">{#N/A,#N/A,FALSE,"Pro Forma Earnings";#N/A,#N/A,FALSE,"Financial Position"}</definedName>
    <definedName name="____d2" localSheetId="11" hidden="1">{#N/A,#N/A,FALSE,"Pro Forma Earnings";#N/A,#N/A,FALSE,"Financial Position"}</definedName>
    <definedName name="____d2" hidden="1">{#N/A,#N/A,FALSE,"Pro Forma Earnings";#N/A,#N/A,FALSE,"Financial Position"}</definedName>
    <definedName name="____e1" localSheetId="0" hidden="1">{#N/A,#N/A,FALSE,"Pro Forma Earnings";#N/A,#N/A,FALSE,"Financial Position"}</definedName>
    <definedName name="____e1" localSheetId="1" hidden="1">{#N/A,#N/A,FALSE,"Pro Forma Earnings";#N/A,#N/A,FALSE,"Financial Position"}</definedName>
    <definedName name="____e1" localSheetId="11" hidden="1">{#N/A,#N/A,FALSE,"Pro Forma Earnings";#N/A,#N/A,FALSE,"Financial Position"}</definedName>
    <definedName name="____e1" hidden="1">{#N/A,#N/A,FALSE,"Pro Forma Earnings";#N/A,#N/A,FALSE,"Financial Position"}</definedName>
    <definedName name="____e2" localSheetId="0" hidden="1">{#N/A,#N/A,FALSE,"Pro Forma Earnings";#N/A,#N/A,FALSE,"Financial Position"}</definedName>
    <definedName name="____e2" localSheetId="1" hidden="1">{#N/A,#N/A,FALSE,"Pro Forma Earnings";#N/A,#N/A,FALSE,"Financial Position"}</definedName>
    <definedName name="____e2" localSheetId="11" hidden="1">{#N/A,#N/A,FALSE,"Pro Forma Earnings";#N/A,#N/A,FALSE,"Financial Position"}</definedName>
    <definedName name="____e2" hidden="1">{#N/A,#N/A,FALSE,"Pro Forma Earnings";#N/A,#N/A,FALSE,"Financial Position"}</definedName>
    <definedName name="____ff1" localSheetId="0" hidden="1">{#N/A,#N/A,FALSE,"Pro Forma Earnings";#N/A,#N/A,FALSE,"Financial Position"}</definedName>
    <definedName name="____ff1" localSheetId="1" hidden="1">{#N/A,#N/A,FALSE,"Pro Forma Earnings";#N/A,#N/A,FALSE,"Financial Position"}</definedName>
    <definedName name="____ff1" localSheetId="11" hidden="1">{#N/A,#N/A,FALSE,"Pro Forma Earnings";#N/A,#N/A,FALSE,"Financial Position"}</definedName>
    <definedName name="____ff1" hidden="1">{#N/A,#N/A,FALSE,"Pro Forma Earnings";#N/A,#N/A,FALSE,"Financial Position"}</definedName>
    <definedName name="____ff2" localSheetId="0" hidden="1">{#N/A,#N/A,FALSE,"Pro Forma Earnings";#N/A,#N/A,FALSE,"Financial Position"}</definedName>
    <definedName name="____ff2" localSheetId="1" hidden="1">{#N/A,#N/A,FALSE,"Pro Forma Earnings";#N/A,#N/A,FALSE,"Financial Position"}</definedName>
    <definedName name="____ff2" localSheetId="11" hidden="1">{#N/A,#N/A,FALSE,"Pro Forma Earnings";#N/A,#N/A,FALSE,"Financial Position"}</definedName>
    <definedName name="____ff2" hidden="1">{#N/A,#N/A,FALSE,"Pro Forma Earnings";#N/A,#N/A,FALSE,"Financial Position"}</definedName>
    <definedName name="____fff1" localSheetId="0" hidden="1">{#N/A,#N/A,FALSE,"Pro Forma Earnings";#N/A,#N/A,FALSE,"Financial Position"}</definedName>
    <definedName name="____fff1" localSheetId="1" hidden="1">{#N/A,#N/A,FALSE,"Pro Forma Earnings";#N/A,#N/A,FALSE,"Financial Position"}</definedName>
    <definedName name="____fff1" localSheetId="11" hidden="1">{#N/A,#N/A,FALSE,"Pro Forma Earnings";#N/A,#N/A,FALSE,"Financial Position"}</definedName>
    <definedName name="____fff1" hidden="1">{#N/A,#N/A,FALSE,"Pro Forma Earnings";#N/A,#N/A,FALSE,"Financial Position"}</definedName>
    <definedName name="____fff2" localSheetId="0" hidden="1">{#N/A,#N/A,FALSE,"Pro Forma Earnings";#N/A,#N/A,FALSE,"Financial Position"}</definedName>
    <definedName name="____fff2" localSheetId="1" hidden="1">{#N/A,#N/A,FALSE,"Pro Forma Earnings";#N/A,#N/A,FALSE,"Financial Position"}</definedName>
    <definedName name="____fff2" localSheetId="11" hidden="1">{#N/A,#N/A,FALSE,"Pro Forma Earnings";#N/A,#N/A,FALSE,"Financial Position"}</definedName>
    <definedName name="____fff2" hidden="1">{#N/A,#N/A,FALSE,"Pro Forma Earnings";#N/A,#N/A,FALSE,"Financial Position"}</definedName>
    <definedName name="____H1" localSheetId="0" hidden="1">{#N/A,#N/A,FALSE,"Pro Forma Earnings";#N/A,#N/A,FALSE,"Financial Position"}</definedName>
    <definedName name="____H1" localSheetId="1" hidden="1">{#N/A,#N/A,FALSE,"Pro Forma Earnings";#N/A,#N/A,FALSE,"Financial Position"}</definedName>
    <definedName name="____H1" localSheetId="11" hidden="1">{#N/A,#N/A,FALSE,"Pro Forma Earnings";#N/A,#N/A,FALSE,"Financial Position"}</definedName>
    <definedName name="____H1" hidden="1">{#N/A,#N/A,FALSE,"Pro Forma Earnings";#N/A,#N/A,FALSE,"Financial Position"}</definedName>
    <definedName name="____h10" localSheetId="0" hidden="1">{#N/A,#N/A,FALSE,"Pro Forma Earnings";#N/A,#N/A,FALSE,"Financial Position"}</definedName>
    <definedName name="____h10" localSheetId="1" hidden="1">{#N/A,#N/A,FALSE,"Pro Forma Earnings";#N/A,#N/A,FALSE,"Financial Position"}</definedName>
    <definedName name="____h10" localSheetId="11" hidden="1">{#N/A,#N/A,FALSE,"Pro Forma Earnings";#N/A,#N/A,FALSE,"Financial Position"}</definedName>
    <definedName name="____h10" hidden="1">{#N/A,#N/A,FALSE,"Pro Forma Earnings";#N/A,#N/A,FALSE,"Financial Position"}</definedName>
    <definedName name="____H11" localSheetId="0" hidden="1">{#N/A,#N/A,FALSE,"Pro Forma Earnings";#N/A,#N/A,FALSE,"Financial Position"}</definedName>
    <definedName name="____H11" localSheetId="1" hidden="1">{#N/A,#N/A,FALSE,"Pro Forma Earnings";#N/A,#N/A,FALSE,"Financial Position"}</definedName>
    <definedName name="____H11" localSheetId="11" hidden="1">{#N/A,#N/A,FALSE,"Pro Forma Earnings";#N/A,#N/A,FALSE,"Financial Position"}</definedName>
    <definedName name="____H11" hidden="1">{#N/A,#N/A,FALSE,"Pro Forma Earnings";#N/A,#N/A,FALSE,"Financial Position"}</definedName>
    <definedName name="____H12" localSheetId="0" hidden="1">{#N/A,#N/A,FALSE,"Pro Forma Earnings";#N/A,#N/A,FALSE,"Financial Position"}</definedName>
    <definedName name="____H12" localSheetId="1" hidden="1">{#N/A,#N/A,FALSE,"Pro Forma Earnings";#N/A,#N/A,FALSE,"Financial Position"}</definedName>
    <definedName name="____H12" localSheetId="11" hidden="1">{#N/A,#N/A,FALSE,"Pro Forma Earnings";#N/A,#N/A,FALSE,"Financial Position"}</definedName>
    <definedName name="____H12" hidden="1">{#N/A,#N/A,FALSE,"Pro Forma Earnings";#N/A,#N/A,FALSE,"Financial Position"}</definedName>
    <definedName name="____H2" localSheetId="0" hidden="1">{#N/A,#N/A,FALSE,"Pro Forma Earnings";#N/A,#N/A,FALSE,"Financial Position"}</definedName>
    <definedName name="____H2" localSheetId="1" hidden="1">{#N/A,#N/A,FALSE,"Pro Forma Earnings";#N/A,#N/A,FALSE,"Financial Position"}</definedName>
    <definedName name="____H2" localSheetId="11" hidden="1">{#N/A,#N/A,FALSE,"Pro Forma Earnings";#N/A,#N/A,FALSE,"Financial Position"}</definedName>
    <definedName name="____H2" hidden="1">{#N/A,#N/A,FALSE,"Pro Forma Earnings";#N/A,#N/A,FALSE,"Financial Position"}</definedName>
    <definedName name="____h22" localSheetId="0" hidden="1">{#N/A,#N/A,FALSE,"Pro Forma Earnings";#N/A,#N/A,FALSE,"Financial Position"}</definedName>
    <definedName name="____h22" localSheetId="1" hidden="1">{#N/A,#N/A,FALSE,"Pro Forma Earnings";#N/A,#N/A,FALSE,"Financial Position"}</definedName>
    <definedName name="____h22" localSheetId="11" hidden="1">{#N/A,#N/A,FALSE,"Pro Forma Earnings";#N/A,#N/A,FALSE,"Financial Position"}</definedName>
    <definedName name="____h22" hidden="1">{#N/A,#N/A,FALSE,"Pro Forma Earnings";#N/A,#N/A,FALSE,"Financial Position"}</definedName>
    <definedName name="____H3" localSheetId="0" hidden="1">{#N/A,#N/A,FALSE,"Pro Forma Earnings";#N/A,#N/A,FALSE,"Financial Position"}</definedName>
    <definedName name="____H3" localSheetId="1" hidden="1">{#N/A,#N/A,FALSE,"Pro Forma Earnings";#N/A,#N/A,FALSE,"Financial Position"}</definedName>
    <definedName name="____H3" localSheetId="11" hidden="1">{#N/A,#N/A,FALSE,"Pro Forma Earnings";#N/A,#N/A,FALSE,"Financial Position"}</definedName>
    <definedName name="____H3" hidden="1">{#N/A,#N/A,FALSE,"Pro Forma Earnings";#N/A,#N/A,FALSE,"Financial Position"}</definedName>
    <definedName name="____H5" localSheetId="0" hidden="1">{#N/A,#N/A,FALSE,"Pro Forma Earnings";#N/A,#N/A,FALSE,"Financial Position"}</definedName>
    <definedName name="____H5" localSheetId="1" hidden="1">{#N/A,#N/A,FALSE,"Pro Forma Earnings";#N/A,#N/A,FALSE,"Financial Position"}</definedName>
    <definedName name="____H5" localSheetId="11" hidden="1">{#N/A,#N/A,FALSE,"Pro Forma Earnings";#N/A,#N/A,FALSE,"Financial Position"}</definedName>
    <definedName name="____H5" hidden="1">{#N/A,#N/A,FALSE,"Pro Forma Earnings";#N/A,#N/A,FALSE,"Financial Position"}</definedName>
    <definedName name="____H7" localSheetId="0" hidden="1">{#N/A,#N/A,FALSE,"Pro Forma Earnings";#N/A,#N/A,FALSE,"Financial Position"}</definedName>
    <definedName name="____H7" localSheetId="1" hidden="1">{#N/A,#N/A,FALSE,"Pro Forma Earnings";#N/A,#N/A,FALSE,"Financial Position"}</definedName>
    <definedName name="____H7" localSheetId="11" hidden="1">{#N/A,#N/A,FALSE,"Pro Forma Earnings";#N/A,#N/A,FALSE,"Financial Position"}</definedName>
    <definedName name="____H7" hidden="1">{#N/A,#N/A,FALSE,"Pro Forma Earnings";#N/A,#N/A,FALSE,"Financial Position"}</definedName>
    <definedName name="____H8" localSheetId="0" hidden="1">{#N/A,#N/A,FALSE,"Pro Forma Earnings";#N/A,#N/A,FALSE,"Financial Position"}</definedName>
    <definedName name="____H8" localSheetId="1" hidden="1">{#N/A,#N/A,FALSE,"Pro Forma Earnings";#N/A,#N/A,FALSE,"Financial Position"}</definedName>
    <definedName name="____H8" localSheetId="11" hidden="1">{#N/A,#N/A,FALSE,"Pro Forma Earnings";#N/A,#N/A,FALSE,"Financial Position"}</definedName>
    <definedName name="____H8" hidden="1">{#N/A,#N/A,FALSE,"Pro Forma Earnings";#N/A,#N/A,FALSE,"Financial Position"}</definedName>
    <definedName name="____H9" localSheetId="0" hidden="1">{#N/A,#N/A,FALSE,"Pro Forma Earnings";#N/A,#N/A,FALSE,"Financial Position"}</definedName>
    <definedName name="____H9" localSheetId="1" hidden="1">{#N/A,#N/A,FALSE,"Pro Forma Earnings";#N/A,#N/A,FALSE,"Financial Position"}</definedName>
    <definedName name="____H9" localSheetId="11" hidden="1">{#N/A,#N/A,FALSE,"Pro Forma Earnings";#N/A,#N/A,FALSE,"Financial Position"}</definedName>
    <definedName name="____H9" hidden="1">{#N/A,#N/A,FALSE,"Pro Forma Earnings";#N/A,#N/A,FALSE,"Financial Position"}</definedName>
    <definedName name="____ho2" localSheetId="0" hidden="1">{#N/A,#N/A,FALSE,"Pro Forma Earnings";#N/A,#N/A,FALSE,"Financial Position"}</definedName>
    <definedName name="____ho2" localSheetId="1" hidden="1">{#N/A,#N/A,FALSE,"Pro Forma Earnings";#N/A,#N/A,FALSE,"Financial Position"}</definedName>
    <definedName name="____ho2" localSheetId="11" hidden="1">{#N/A,#N/A,FALSE,"Pro Forma Earnings";#N/A,#N/A,FALSE,"Financial Position"}</definedName>
    <definedName name="____ho2" hidden="1">{#N/A,#N/A,FALSE,"Pro Forma Earnings";#N/A,#N/A,FALSE,"Financial Position"}</definedName>
    <definedName name="____key2" hidden="1">#REF!</definedName>
    <definedName name="____NOS1" localSheetId="0" hidden="1">{#N/A,#N/A,FALSE,"Assessment";#N/A,#N/A,FALSE,"Staffing";#N/A,#N/A,FALSE,"Hires";#N/A,#N/A,FALSE,"Assumptions"}</definedName>
    <definedName name="____NOS1" localSheetId="1" hidden="1">{#N/A,#N/A,FALSE,"Assessment";#N/A,#N/A,FALSE,"Staffing";#N/A,#N/A,FALSE,"Hires";#N/A,#N/A,FALSE,"Assumptions"}</definedName>
    <definedName name="____NOS1" localSheetId="11" hidden="1">{#N/A,#N/A,FALSE,"Assessment";#N/A,#N/A,FALSE,"Staffing";#N/A,#N/A,FALSE,"Hires";#N/A,#N/A,FALSE,"Assumptions"}</definedName>
    <definedName name="____NOS1" hidden="1">{#N/A,#N/A,FALSE,"Assessment";#N/A,#N/A,FALSE,"Staffing";#N/A,#N/A,FALSE,"Hires";#N/A,#N/A,FALSE,"Assumptions"}</definedName>
    <definedName name="____Q1" localSheetId="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_Q1" localSheetId="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_Q1" localSheetId="1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_s2" hidden="1">#N/A</definedName>
    <definedName name="____xlfn.BAHTTEXT" hidden="1">#NAME?</definedName>
    <definedName name="___BC1" localSheetId="0" hidden="1">{#N/A,#N/A,FALSE,"Pro Forma Earnings";#N/A,#N/A,FALSE,"Financial Position"}</definedName>
    <definedName name="___BC1" localSheetId="1" hidden="1">{#N/A,#N/A,FALSE,"Pro Forma Earnings";#N/A,#N/A,FALSE,"Financial Position"}</definedName>
    <definedName name="___BC1" localSheetId="11" hidden="1">{#N/A,#N/A,FALSE,"Pro Forma Earnings";#N/A,#N/A,FALSE,"Financial Position"}</definedName>
    <definedName name="___BC1" hidden="1">{#N/A,#N/A,FALSE,"Pro Forma Earnings";#N/A,#N/A,FALSE,"Financial Position"}</definedName>
    <definedName name="___BC2" localSheetId="0" hidden="1">{#N/A,#N/A,FALSE,"Pro Forma Earnings";#N/A,#N/A,FALSE,"Financial Position"}</definedName>
    <definedName name="___BC2" localSheetId="1" hidden="1">{#N/A,#N/A,FALSE,"Pro Forma Earnings";#N/A,#N/A,FALSE,"Financial Position"}</definedName>
    <definedName name="___BC2" localSheetId="11" hidden="1">{#N/A,#N/A,FALSE,"Pro Forma Earnings";#N/A,#N/A,FALSE,"Financial Position"}</definedName>
    <definedName name="___BC2" hidden="1">{#N/A,#N/A,FALSE,"Pro Forma Earnings";#N/A,#N/A,FALSE,"Financial Position"}</definedName>
    <definedName name="___brd1" localSheetId="0" hidden="1">{#N/A,#N/A,FALSE,"Pro Forma Earnings";#N/A,#N/A,FALSE,"Financial Position"}</definedName>
    <definedName name="___brd1" localSheetId="1" hidden="1">{#N/A,#N/A,FALSE,"Pro Forma Earnings";#N/A,#N/A,FALSE,"Financial Position"}</definedName>
    <definedName name="___brd1" localSheetId="11" hidden="1">{#N/A,#N/A,FALSE,"Pro Forma Earnings";#N/A,#N/A,FALSE,"Financial Position"}</definedName>
    <definedName name="___brd1" hidden="1">{#N/A,#N/A,FALSE,"Pro Forma Earnings";#N/A,#N/A,FALSE,"Financial Position"}</definedName>
    <definedName name="___brd2" localSheetId="0" hidden="1">{#N/A,#N/A,FALSE,"Pro Forma Earnings";#N/A,#N/A,FALSE,"Financial Position"}</definedName>
    <definedName name="___brd2" localSheetId="1" hidden="1">{#N/A,#N/A,FALSE,"Pro Forma Earnings";#N/A,#N/A,FALSE,"Financial Position"}</definedName>
    <definedName name="___brd2" localSheetId="11" hidden="1">{#N/A,#N/A,FALSE,"Pro Forma Earnings";#N/A,#N/A,FALSE,"Financial Position"}</definedName>
    <definedName name="___brd2" hidden="1">{#N/A,#N/A,FALSE,"Pro Forma Earnings";#N/A,#N/A,FALSE,"Financial Position"}</definedName>
    <definedName name="___d1" localSheetId="0" hidden="1">{#N/A,#N/A,FALSE,"Pro Forma Earnings";#N/A,#N/A,FALSE,"Financial Position"}</definedName>
    <definedName name="___d1" localSheetId="1" hidden="1">{#N/A,#N/A,FALSE,"Pro Forma Earnings";#N/A,#N/A,FALSE,"Financial Position"}</definedName>
    <definedName name="___d1" localSheetId="11" hidden="1">{#N/A,#N/A,FALSE,"Pro Forma Earnings";#N/A,#N/A,FALSE,"Financial Position"}</definedName>
    <definedName name="___d1" hidden="1">{#N/A,#N/A,FALSE,"Pro Forma Earnings";#N/A,#N/A,FALSE,"Financial Position"}</definedName>
    <definedName name="___d2" localSheetId="0" hidden="1">{#N/A,#N/A,FALSE,"Pro Forma Earnings";#N/A,#N/A,FALSE,"Financial Position"}</definedName>
    <definedName name="___d2" localSheetId="1" hidden="1">{#N/A,#N/A,FALSE,"Pro Forma Earnings";#N/A,#N/A,FALSE,"Financial Position"}</definedName>
    <definedName name="___d2" localSheetId="11" hidden="1">{#N/A,#N/A,FALSE,"Pro Forma Earnings";#N/A,#N/A,FALSE,"Financial Position"}</definedName>
    <definedName name="___d2" hidden="1">{#N/A,#N/A,FALSE,"Pro Forma Earnings";#N/A,#N/A,FALSE,"Financial Position"}</definedName>
    <definedName name="___e1" localSheetId="0" hidden="1">{#N/A,#N/A,FALSE,"Pro Forma Earnings";#N/A,#N/A,FALSE,"Financial Position"}</definedName>
    <definedName name="___e1" localSheetId="1" hidden="1">{#N/A,#N/A,FALSE,"Pro Forma Earnings";#N/A,#N/A,FALSE,"Financial Position"}</definedName>
    <definedName name="___e1" localSheetId="11" hidden="1">{#N/A,#N/A,FALSE,"Pro Forma Earnings";#N/A,#N/A,FALSE,"Financial Position"}</definedName>
    <definedName name="___e1" hidden="1">{#N/A,#N/A,FALSE,"Pro Forma Earnings";#N/A,#N/A,FALSE,"Financial Position"}</definedName>
    <definedName name="___e2" localSheetId="0" hidden="1">{#N/A,#N/A,FALSE,"Pro Forma Earnings";#N/A,#N/A,FALSE,"Financial Position"}</definedName>
    <definedName name="___e2" localSheetId="1" hidden="1">{#N/A,#N/A,FALSE,"Pro Forma Earnings";#N/A,#N/A,FALSE,"Financial Position"}</definedName>
    <definedName name="___e2" localSheetId="11" hidden="1">{#N/A,#N/A,FALSE,"Pro Forma Earnings";#N/A,#N/A,FALSE,"Financial Position"}</definedName>
    <definedName name="___e2" hidden="1">{#N/A,#N/A,FALSE,"Pro Forma Earnings";#N/A,#N/A,FALSE,"Financial Position"}</definedName>
    <definedName name="___ff1" localSheetId="0" hidden="1">{#N/A,#N/A,FALSE,"Pro Forma Earnings";#N/A,#N/A,FALSE,"Financial Position"}</definedName>
    <definedName name="___ff1" localSheetId="1" hidden="1">{#N/A,#N/A,FALSE,"Pro Forma Earnings";#N/A,#N/A,FALSE,"Financial Position"}</definedName>
    <definedName name="___ff1" localSheetId="11" hidden="1">{#N/A,#N/A,FALSE,"Pro Forma Earnings";#N/A,#N/A,FALSE,"Financial Position"}</definedName>
    <definedName name="___ff1" hidden="1">{#N/A,#N/A,FALSE,"Pro Forma Earnings";#N/A,#N/A,FALSE,"Financial Position"}</definedName>
    <definedName name="___ff2" localSheetId="0" hidden="1">{#N/A,#N/A,FALSE,"Pro Forma Earnings";#N/A,#N/A,FALSE,"Financial Position"}</definedName>
    <definedName name="___ff2" localSheetId="1" hidden="1">{#N/A,#N/A,FALSE,"Pro Forma Earnings";#N/A,#N/A,FALSE,"Financial Position"}</definedName>
    <definedName name="___ff2" localSheetId="11" hidden="1">{#N/A,#N/A,FALSE,"Pro Forma Earnings";#N/A,#N/A,FALSE,"Financial Position"}</definedName>
    <definedName name="___ff2" hidden="1">{#N/A,#N/A,FALSE,"Pro Forma Earnings";#N/A,#N/A,FALSE,"Financial Position"}</definedName>
    <definedName name="___fff1" localSheetId="0" hidden="1">{#N/A,#N/A,FALSE,"Pro Forma Earnings";#N/A,#N/A,FALSE,"Financial Position"}</definedName>
    <definedName name="___fff1" localSheetId="1" hidden="1">{#N/A,#N/A,FALSE,"Pro Forma Earnings";#N/A,#N/A,FALSE,"Financial Position"}</definedName>
    <definedName name="___fff1" localSheetId="11" hidden="1">{#N/A,#N/A,FALSE,"Pro Forma Earnings";#N/A,#N/A,FALSE,"Financial Position"}</definedName>
    <definedName name="___fff1" hidden="1">{#N/A,#N/A,FALSE,"Pro Forma Earnings";#N/A,#N/A,FALSE,"Financial Position"}</definedName>
    <definedName name="___fff2" localSheetId="0" hidden="1">{#N/A,#N/A,FALSE,"Pro Forma Earnings";#N/A,#N/A,FALSE,"Financial Position"}</definedName>
    <definedName name="___fff2" localSheetId="1" hidden="1">{#N/A,#N/A,FALSE,"Pro Forma Earnings";#N/A,#N/A,FALSE,"Financial Position"}</definedName>
    <definedName name="___fff2" localSheetId="11" hidden="1">{#N/A,#N/A,FALSE,"Pro Forma Earnings";#N/A,#N/A,FALSE,"Financial Position"}</definedName>
    <definedName name="___fff2" hidden="1">{#N/A,#N/A,FALSE,"Pro Forma Earnings";#N/A,#N/A,FALSE,"Financial Position"}</definedName>
    <definedName name="___h10" localSheetId="0" hidden="1">{#N/A,#N/A,FALSE,"Pro Forma Earnings";#N/A,#N/A,FALSE,"Financial Position"}</definedName>
    <definedName name="___h10" localSheetId="1" hidden="1">{#N/A,#N/A,FALSE,"Pro Forma Earnings";#N/A,#N/A,FALSE,"Financial Position"}</definedName>
    <definedName name="___h10" localSheetId="11" hidden="1">{#N/A,#N/A,FALSE,"Pro Forma Earnings";#N/A,#N/A,FALSE,"Financial Position"}</definedName>
    <definedName name="___h10" hidden="1">{#N/A,#N/A,FALSE,"Pro Forma Earnings";#N/A,#N/A,FALSE,"Financial Position"}</definedName>
    <definedName name="___H11" localSheetId="0" hidden="1">{#N/A,#N/A,FALSE,"Pro Forma Earnings";#N/A,#N/A,FALSE,"Financial Position"}</definedName>
    <definedName name="___H11" localSheetId="1" hidden="1">{#N/A,#N/A,FALSE,"Pro Forma Earnings";#N/A,#N/A,FALSE,"Financial Position"}</definedName>
    <definedName name="___H11" localSheetId="11" hidden="1">{#N/A,#N/A,FALSE,"Pro Forma Earnings";#N/A,#N/A,FALSE,"Financial Position"}</definedName>
    <definedName name="___H11" hidden="1">{#N/A,#N/A,FALSE,"Pro Forma Earnings";#N/A,#N/A,FALSE,"Financial Position"}</definedName>
    <definedName name="___H12" localSheetId="0" hidden="1">{#N/A,#N/A,FALSE,"Pro Forma Earnings";#N/A,#N/A,FALSE,"Financial Position"}</definedName>
    <definedName name="___H12" localSheetId="1" hidden="1">{#N/A,#N/A,FALSE,"Pro Forma Earnings";#N/A,#N/A,FALSE,"Financial Position"}</definedName>
    <definedName name="___H12" localSheetId="11" hidden="1">{#N/A,#N/A,FALSE,"Pro Forma Earnings";#N/A,#N/A,FALSE,"Financial Position"}</definedName>
    <definedName name="___H12" hidden="1">{#N/A,#N/A,FALSE,"Pro Forma Earnings";#N/A,#N/A,FALSE,"Financial Position"}</definedName>
    <definedName name="___h22" localSheetId="0" hidden="1">{#N/A,#N/A,FALSE,"Pro Forma Earnings";#N/A,#N/A,FALSE,"Financial Position"}</definedName>
    <definedName name="___h22" localSheetId="1" hidden="1">{#N/A,#N/A,FALSE,"Pro Forma Earnings";#N/A,#N/A,FALSE,"Financial Position"}</definedName>
    <definedName name="___h22" localSheetId="11" hidden="1">{#N/A,#N/A,FALSE,"Pro Forma Earnings";#N/A,#N/A,FALSE,"Financial Position"}</definedName>
    <definedName name="___h22" hidden="1">{#N/A,#N/A,FALSE,"Pro Forma Earnings";#N/A,#N/A,FALSE,"Financial Position"}</definedName>
    <definedName name="___ho2" localSheetId="0" hidden="1">{#N/A,#N/A,FALSE,"Pro Forma Earnings";#N/A,#N/A,FALSE,"Financial Position"}</definedName>
    <definedName name="___ho2" localSheetId="1" hidden="1">{#N/A,#N/A,FALSE,"Pro Forma Earnings";#N/A,#N/A,FALSE,"Financial Position"}</definedName>
    <definedName name="___ho2" localSheetId="11" hidden="1">{#N/A,#N/A,FALSE,"Pro Forma Earnings";#N/A,#N/A,FALSE,"Financial Position"}</definedName>
    <definedName name="___ho2" hidden="1">{#N/A,#N/A,FALSE,"Pro Forma Earnings";#N/A,#N/A,FALSE,"Financial Position"}</definedName>
    <definedName name="___is1298" localSheetId="0" hidden="1">{#N/A,#N/A,FALSE,"Aging Summary";#N/A,#N/A,FALSE,"Ratio Analysis";#N/A,#N/A,FALSE,"Test 120 Day Accts";#N/A,#N/A,FALSE,"Tickmarks"}</definedName>
    <definedName name="___is1298" localSheetId="1" hidden="1">{#N/A,#N/A,FALSE,"Aging Summary";#N/A,#N/A,FALSE,"Ratio Analysis";#N/A,#N/A,FALSE,"Test 120 Day Accts";#N/A,#N/A,FALSE,"Tickmarks"}</definedName>
    <definedName name="___is1298" localSheetId="11" hidden="1">{#N/A,#N/A,FALSE,"Aging Summary";#N/A,#N/A,FALSE,"Ratio Analysis";#N/A,#N/A,FALSE,"Test 120 Day Accts";#N/A,#N/A,FALSE,"Tickmarks"}</definedName>
    <definedName name="___is1298" hidden="1">{#N/A,#N/A,FALSE,"Aging Summary";#N/A,#N/A,FALSE,"Ratio Analysis";#N/A,#N/A,FALSE,"Test 120 Day Accts";#N/A,#N/A,FALSE,"Tickmarks"}</definedName>
    <definedName name="___Key2" hidden="1">#REF!</definedName>
    <definedName name="___KKK1" hidden="1">#REF!</definedName>
    <definedName name="___KKK2" hidden="1">#REF!</definedName>
    <definedName name="___mdstype___" hidden="1">12</definedName>
    <definedName name="___NOS1" localSheetId="0" hidden="1">{#N/A,#N/A,FALSE,"Assessment";#N/A,#N/A,FALSE,"Staffing";#N/A,#N/A,FALSE,"Hires";#N/A,#N/A,FALSE,"Assumptions"}</definedName>
    <definedName name="___NOS1" localSheetId="1" hidden="1">{#N/A,#N/A,FALSE,"Assessment";#N/A,#N/A,FALSE,"Staffing";#N/A,#N/A,FALSE,"Hires";#N/A,#N/A,FALSE,"Assumptions"}</definedName>
    <definedName name="___NOS1" localSheetId="11" hidden="1">{#N/A,#N/A,FALSE,"Assessment";#N/A,#N/A,FALSE,"Staffing";#N/A,#N/A,FALSE,"Hires";#N/A,#N/A,FALSE,"Assumptions"}</definedName>
    <definedName name="___NOS1" hidden="1">{#N/A,#N/A,FALSE,"Assessment";#N/A,#N/A,FALSE,"Staffing";#N/A,#N/A,FALSE,"Hires";#N/A,#N/A,FALSE,"Assumptions"}</definedName>
    <definedName name="___Q1" localSheetId="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localSheetId="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localSheetId="1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td1298" localSheetId="0" hidden="1">{#N/A,#N/A,FALSE,"Aging Summary";#N/A,#N/A,FALSE,"Ratio Analysis";#N/A,#N/A,FALSE,"Test 120 Day Accts";#N/A,#N/A,FALSE,"Tickmarks"}</definedName>
    <definedName name="___qtd1298" localSheetId="1" hidden="1">{#N/A,#N/A,FALSE,"Aging Summary";#N/A,#N/A,FALSE,"Ratio Analysis";#N/A,#N/A,FALSE,"Test 120 Day Accts";#N/A,#N/A,FALSE,"Tickmarks"}</definedName>
    <definedName name="___qtd1298" localSheetId="11" hidden="1">{#N/A,#N/A,FALSE,"Aging Summary";#N/A,#N/A,FALSE,"Ratio Analysis";#N/A,#N/A,FALSE,"Test 120 Day Accts";#N/A,#N/A,FALSE,"Tickmarks"}</definedName>
    <definedName name="___qtd1298" hidden="1">{#N/A,#N/A,FALSE,"Aging Summary";#N/A,#N/A,FALSE,"Ratio Analysis";#N/A,#N/A,FALSE,"Test 120 Day Accts";#N/A,#N/A,FALSE,"Tickmarks"}</definedName>
    <definedName name="___thinkcellbFSB5jTHS0ORpZf9C.sZcg" hidden="1">#REF!</definedName>
    <definedName name="___thinkcelliUXZbJfAlkODXi3Xz90rIQ" hidden="1">#REF!</definedName>
    <definedName name="___thinkcellnj.TtRgsX02V.zVgzoYHAA" hidden="1">#REF!</definedName>
    <definedName name="___thinkcellNyrpUFLGbkertFbvAi_ygw" hidden="1">#REF!</definedName>
    <definedName name="___thinkcellPOBDG.Gj.EqZ9chx1vQSew" hidden="1">#REF!</definedName>
    <definedName name="___thinkcellq1IIWSFJIkGH2SHBtgfeTw" hidden="1">#REF!</definedName>
    <definedName name="___thinkcellREMAAAEAAAAAAAAAhsIrptyUR0G9m7Y_tN.5UA" hidden="1">#REF!</definedName>
    <definedName name="___thinkcellREMAAAEAAAAAAAAAOeBcROfpbE6BWLuAlhQ_KA" hidden="1">#REF!</definedName>
    <definedName name="___thinkcellREMAAAEAAAAEAAAAmZhzLDpVtkGR1rS_e2BWfw" hidden="1">#REF!</definedName>
    <definedName name="___thinkcellRzXoQYlqnka8Ik6ml67jTg" hidden="1">#REF!</definedName>
    <definedName name="___thinkcellsMrGpuqdOke5a_PkF9obhQ" hidden="1">#REF!</definedName>
    <definedName name="___thinkcellV4XJwlJRVUWkkMkhr5V1jg" hidden="1">#REF!</definedName>
    <definedName name="___thinkcellxC.YF5GPvE22ycH66BTj8A" hidden="1">#REF!</definedName>
    <definedName name="___thinkcellxUFH1uPufUyZ7TzvQGizVA" hidden="1">#REF!</definedName>
    <definedName name="___thinkcellz0K3SIQowkyS4f_QpY2_Ag" hidden="1">#REF!</definedName>
    <definedName name="___wrn2" localSheetId="0" hidden="1">{#N/A,#N/A,FALSE,"Aging Summary";#N/A,#N/A,FALSE,"Ratio Analysis";#N/A,#N/A,FALSE,"Test 120 Day Accts";#N/A,#N/A,FALSE,"Tickmarks"}</definedName>
    <definedName name="___wrn2" localSheetId="1" hidden="1">{#N/A,#N/A,FALSE,"Aging Summary";#N/A,#N/A,FALSE,"Ratio Analysis";#N/A,#N/A,FALSE,"Test 120 Day Accts";#N/A,#N/A,FALSE,"Tickmarks"}</definedName>
    <definedName name="___wrn2" localSheetId="11" hidden="1">{#N/A,#N/A,FALSE,"Aging Summary";#N/A,#N/A,FALSE,"Ratio Analysis";#N/A,#N/A,FALSE,"Test 120 Day Accts";#N/A,#N/A,FALSE,"Tickmarks"}</definedName>
    <definedName name="___wrn2" hidden="1">{#N/A,#N/A,FALSE,"Aging Summary";#N/A,#N/A,FALSE,"Ratio Analysis";#N/A,#N/A,FALSE,"Test 120 Day Accts";#N/A,#N/A,FALSE,"Tickmarks"}</definedName>
    <definedName name="___xlfn.BAHTTEXT" hidden="1">#NAME?</definedName>
    <definedName name="__12_???????????" localSheetId="0" hidden="1">{#N/A,#N/A,TRUE,"1? ????";#N/A,#N/A,TRUE,"1-2? ?????";#N/A,#N/A,TRUE,"2? ??";#N/A,#N/A,TRUE,"2??? ????";#N/A,#N/A,TRUE,"3(1)? ????";#N/A,#N/A,TRUE,"??????";#N/A,#N/A,TRUE,"3(1)?7 ????";#N/A,#N/A,TRUE,"5? ???";#N/A,#N/A,TRUE,"5?2 ???(?)";#N/A,#N/A,TRUE,"6? ????";#N/A,#N/A,TRUE,"6? ??(?)";#N/A,#N/A,TRUE,"6? ??(?)";#N/A,#N/A,TRUE,"????";#N/A,#N/A,TRUE,"6-6(3)? ??(??)";#N/A,#N/A,TRUE,"9? ???(?)";#N/A,#N/A,TRUE,"9? ???(?)";#N/A,#N/A,TRUE,"10(3)? ????";#N/A,#N/A,TRUE,"10(4)? ????"}</definedName>
    <definedName name="__12_???????????" localSheetId="1" hidden="1">{#N/A,#N/A,TRUE,"1? ????";#N/A,#N/A,TRUE,"1-2? ?????";#N/A,#N/A,TRUE,"2? ??";#N/A,#N/A,TRUE,"2??? ????";#N/A,#N/A,TRUE,"3(1)? ????";#N/A,#N/A,TRUE,"??????";#N/A,#N/A,TRUE,"3(1)?7 ????";#N/A,#N/A,TRUE,"5? ???";#N/A,#N/A,TRUE,"5?2 ???(?)";#N/A,#N/A,TRUE,"6? ????";#N/A,#N/A,TRUE,"6? ??(?)";#N/A,#N/A,TRUE,"6? ??(?)";#N/A,#N/A,TRUE,"????";#N/A,#N/A,TRUE,"6-6(3)? ??(??)";#N/A,#N/A,TRUE,"9? ???(?)";#N/A,#N/A,TRUE,"9? ???(?)";#N/A,#N/A,TRUE,"10(3)? ????";#N/A,#N/A,TRUE,"10(4)? ????"}</definedName>
    <definedName name="__12_???????????" localSheetId="11" hidden="1">{#N/A,#N/A,TRUE,"1? ????";#N/A,#N/A,TRUE,"1-2? ?????";#N/A,#N/A,TRUE,"2? ??";#N/A,#N/A,TRUE,"2??? ????";#N/A,#N/A,TRUE,"3(1)? ????";#N/A,#N/A,TRUE,"??????";#N/A,#N/A,TRUE,"3(1)?7 ????";#N/A,#N/A,TRUE,"5? ???";#N/A,#N/A,TRUE,"5?2 ???(?)";#N/A,#N/A,TRUE,"6? ????";#N/A,#N/A,TRUE,"6? ??(?)";#N/A,#N/A,TRUE,"6? ??(?)";#N/A,#N/A,TRUE,"????";#N/A,#N/A,TRUE,"6-6(3)? ??(??)";#N/A,#N/A,TRUE,"9? ???(?)";#N/A,#N/A,TRUE,"9? ???(?)";#N/A,#N/A,TRUE,"10(3)? ????";#N/A,#N/A,TRUE,"10(4)? ????"}</definedName>
    <definedName name="__12_???????????" hidden="1">{#N/A,#N/A,TRUE,"1? ????";#N/A,#N/A,TRUE,"1-2? ?????";#N/A,#N/A,TRUE,"2? ??";#N/A,#N/A,TRUE,"2??? ????";#N/A,#N/A,TRUE,"3(1)? ????";#N/A,#N/A,TRUE,"??????";#N/A,#N/A,TRUE,"3(1)?7 ????";#N/A,#N/A,TRUE,"5? ???";#N/A,#N/A,TRUE,"5?2 ???(?)";#N/A,#N/A,TRUE,"6? ????";#N/A,#N/A,TRUE,"6? ??(?)";#N/A,#N/A,TRUE,"6? ??(?)";#N/A,#N/A,TRUE,"????";#N/A,#N/A,TRUE,"6-6(3)? ??(??)";#N/A,#N/A,TRUE,"9? ???(?)";#N/A,#N/A,TRUE,"9? ???(?)";#N/A,#N/A,TRUE,"10(3)? ????";#N/A,#N/A,TRUE,"10(4)? ????"}</definedName>
    <definedName name="__123Graph_A" hidden="1">#REF!</definedName>
    <definedName name="__123Graph_AChart1" hidden="1">[2]A!#REF!</definedName>
    <definedName name="__123Graph_AChart2" hidden="1">[2]A!#REF!</definedName>
    <definedName name="__123Graph_AChart3" hidden="1">[2]A!#REF!</definedName>
    <definedName name="__123Graph_AChart4" hidden="1">[2]A!#REF!</definedName>
    <definedName name="__123Graph_AChart5" hidden="1">[2]A!#REF!</definedName>
    <definedName name="__123Graph_AChart6" hidden="1">[2]A!#REF!</definedName>
    <definedName name="__123Graph_AChart7" hidden="1">[2]A!#REF!</definedName>
    <definedName name="__123Graph_ACurrent" hidden="1">[2]A!#REF!</definedName>
    <definedName name="__123Graph_ATRAIN" hidden="1">#REF!</definedName>
    <definedName name="__123Graph_AWEAKNESS" hidden="1">'[3]ocean voyage'!#REF!</definedName>
    <definedName name="__123Graph_B" hidden="1">#REF!</definedName>
    <definedName name="__123Graph_BChart1" hidden="1">[2]A!#REF!</definedName>
    <definedName name="__123Graph_BChart2" hidden="1">[2]A!#REF!</definedName>
    <definedName name="__123Graph_BChart3" hidden="1">[2]A!#REF!</definedName>
    <definedName name="__123Graph_BChart4" hidden="1">[2]A!#REF!</definedName>
    <definedName name="__123Graph_BChart5" hidden="1">[2]A!#REF!</definedName>
    <definedName name="__123Graph_BChart6" hidden="1">[2]A!#REF!</definedName>
    <definedName name="__123Graph_BChart7" hidden="1">[2]A!#REF!</definedName>
    <definedName name="__123Graph_BCurrent" hidden="1">[2]A!#REF!</definedName>
    <definedName name="__123Graph_BTRAIN" hidden="1">#REF!</definedName>
    <definedName name="__123Graph_C" hidden="1">#REF!</definedName>
    <definedName name="__123Graph_CChart1" hidden="1">[2]A!#REF!</definedName>
    <definedName name="__123Graph_CChart2" hidden="1">[2]A!#REF!</definedName>
    <definedName name="__123Graph_CChart3" hidden="1">[2]A!#REF!</definedName>
    <definedName name="__123Graph_CChart4" hidden="1">[2]A!#REF!</definedName>
    <definedName name="__123Graph_CChart5" hidden="1">[2]A!#REF!</definedName>
    <definedName name="__123Graph_CChart6" hidden="1">[2]A!#REF!</definedName>
    <definedName name="__123Graph_CChart7" hidden="1">[2]A!#REF!</definedName>
    <definedName name="__123Graph_CCurrent" hidden="1">[2]A!#REF!</definedName>
    <definedName name="__123Graph_CTRAIN" hidden="1">#REF!</definedName>
    <definedName name="__123Graph_D" hidden="1">'[4]110.184'!#REF!</definedName>
    <definedName name="__123Graph_DChart1" hidden="1">[2]A!#REF!</definedName>
    <definedName name="__123Graph_DChart2" hidden="1">[2]A!#REF!</definedName>
    <definedName name="__123Graph_DChart3" hidden="1">[2]A!#REF!</definedName>
    <definedName name="__123Graph_DChart4" hidden="1">[2]A!#REF!</definedName>
    <definedName name="__123Graph_DChart5" hidden="1">[2]A!#REF!</definedName>
    <definedName name="__123Graph_DChart6" hidden="1">[2]A!#REF!</definedName>
    <definedName name="__123Graph_DChart7" hidden="1">[2]A!#REF!</definedName>
    <definedName name="__123Graph_DCurrent" hidden="1">[2]A!#REF!</definedName>
    <definedName name="__123Graph_DTRAIN" hidden="1">#REF!</definedName>
    <definedName name="__123Graph_E" hidden="1">[5]TB2004!#REF!</definedName>
    <definedName name="__123Graph_EChart1" hidden="1">[2]A!#REF!</definedName>
    <definedName name="__123Graph_EChart2" hidden="1">[2]A!#REF!</definedName>
    <definedName name="__123Graph_EChart3" hidden="1">[2]A!#REF!</definedName>
    <definedName name="__123Graph_EChart4" hidden="1">[2]A!#REF!</definedName>
    <definedName name="__123Graph_EChart5" hidden="1">[2]A!#REF!</definedName>
    <definedName name="__123Graph_EChart6" hidden="1">[2]A!#REF!</definedName>
    <definedName name="__123Graph_EChart7" hidden="1">[2]A!#REF!</definedName>
    <definedName name="__123Graph_ECurrent" hidden="1">[2]A!#REF!</definedName>
    <definedName name="__123Graph_ETRAIN" hidden="1">#REF!</definedName>
    <definedName name="__123Graph_F" hidden="1">[5]TB2004!#REF!</definedName>
    <definedName name="__123Graph_LBL_AWEAKNESS" hidden="1">'[3]ocean voyage'!#REF!</definedName>
    <definedName name="__123Graph_X" hidden="1">[6]Part4!#REF!</definedName>
    <definedName name="__123Graph_XChart1" hidden="1">[2]A!#REF!</definedName>
    <definedName name="__123Graph_XChart2" hidden="1">[2]A!#REF!</definedName>
    <definedName name="__123Graph_XChart3" hidden="1">[2]A!#REF!</definedName>
    <definedName name="__123Graph_XChart4" hidden="1">[2]A!#REF!</definedName>
    <definedName name="__123Graph_XChart5" hidden="1">[2]A!#REF!</definedName>
    <definedName name="__123Graph_XChart6" hidden="1">[2]A!#REF!</definedName>
    <definedName name="__123Graph_XChart7" hidden="1">[2]A!#REF!</definedName>
    <definedName name="__123Graph_XCurrent" hidden="1">[2]A!#REF!</definedName>
    <definedName name="__123Graph_XTRAIN" hidden="1">#REF!</definedName>
    <definedName name="__123Graph_XWEAKNESS" hidden="1">'[3]ocean voyage'!#REF!</definedName>
    <definedName name="__3_??" localSheetId="0"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3_??" localSheetId="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3_??" localSheetId="1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3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_6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6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6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6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9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9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9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9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_FDS_HYPERLINK_TOGGLE_STATE__" hidden="1">"ON"</definedName>
    <definedName name="__FDS_UNIQUE_RANGE_ID_GENERATOR_COUNTER" hidden="1">1</definedName>
    <definedName name="__H1" localSheetId="0" hidden="1">{#N/A,#N/A,FALSE,"Pro Forma Earnings";#N/A,#N/A,FALSE,"Financial Position"}</definedName>
    <definedName name="__H1" localSheetId="1" hidden="1">{#N/A,#N/A,FALSE,"Pro Forma Earnings";#N/A,#N/A,FALSE,"Financial Position"}</definedName>
    <definedName name="__H1" localSheetId="11" hidden="1">{#N/A,#N/A,FALSE,"Pro Forma Earnings";#N/A,#N/A,FALSE,"Financial Position"}</definedName>
    <definedName name="__H1" hidden="1">{#N/A,#N/A,FALSE,"Pro Forma Earnings";#N/A,#N/A,FALSE,"Financial Position"}</definedName>
    <definedName name="__H2" localSheetId="0" hidden="1">{#N/A,#N/A,FALSE,"Pro Forma Earnings";#N/A,#N/A,FALSE,"Financial Position"}</definedName>
    <definedName name="__H2" localSheetId="1" hidden="1">{#N/A,#N/A,FALSE,"Pro Forma Earnings";#N/A,#N/A,FALSE,"Financial Position"}</definedName>
    <definedName name="__H2" localSheetId="11" hidden="1">{#N/A,#N/A,FALSE,"Pro Forma Earnings";#N/A,#N/A,FALSE,"Financial Position"}</definedName>
    <definedName name="__H2" hidden="1">{#N/A,#N/A,FALSE,"Pro Forma Earnings";#N/A,#N/A,FALSE,"Financial Position"}</definedName>
    <definedName name="__H3" localSheetId="0" hidden="1">{#N/A,#N/A,FALSE,"Pro Forma Earnings";#N/A,#N/A,FALSE,"Financial Position"}</definedName>
    <definedName name="__H3" localSheetId="1" hidden="1">{#N/A,#N/A,FALSE,"Pro Forma Earnings";#N/A,#N/A,FALSE,"Financial Position"}</definedName>
    <definedName name="__H3" localSheetId="11" hidden="1">{#N/A,#N/A,FALSE,"Pro Forma Earnings";#N/A,#N/A,FALSE,"Financial Position"}</definedName>
    <definedName name="__H3" hidden="1">{#N/A,#N/A,FALSE,"Pro Forma Earnings";#N/A,#N/A,FALSE,"Financial Position"}</definedName>
    <definedName name="__H5" localSheetId="0" hidden="1">{#N/A,#N/A,FALSE,"Pro Forma Earnings";#N/A,#N/A,FALSE,"Financial Position"}</definedName>
    <definedName name="__H5" localSheetId="1" hidden="1">{#N/A,#N/A,FALSE,"Pro Forma Earnings";#N/A,#N/A,FALSE,"Financial Position"}</definedName>
    <definedName name="__H5" localSheetId="11" hidden="1">{#N/A,#N/A,FALSE,"Pro Forma Earnings";#N/A,#N/A,FALSE,"Financial Position"}</definedName>
    <definedName name="__H5" hidden="1">{#N/A,#N/A,FALSE,"Pro Forma Earnings";#N/A,#N/A,FALSE,"Financial Position"}</definedName>
    <definedName name="__H7" localSheetId="0" hidden="1">{#N/A,#N/A,FALSE,"Pro Forma Earnings";#N/A,#N/A,FALSE,"Financial Position"}</definedName>
    <definedName name="__H7" localSheetId="1" hidden="1">{#N/A,#N/A,FALSE,"Pro Forma Earnings";#N/A,#N/A,FALSE,"Financial Position"}</definedName>
    <definedName name="__H7" localSheetId="11" hidden="1">{#N/A,#N/A,FALSE,"Pro Forma Earnings";#N/A,#N/A,FALSE,"Financial Position"}</definedName>
    <definedName name="__H7" hidden="1">{#N/A,#N/A,FALSE,"Pro Forma Earnings";#N/A,#N/A,FALSE,"Financial Position"}</definedName>
    <definedName name="__H8" localSheetId="0" hidden="1">{#N/A,#N/A,FALSE,"Pro Forma Earnings";#N/A,#N/A,FALSE,"Financial Position"}</definedName>
    <definedName name="__H8" localSheetId="1" hidden="1">{#N/A,#N/A,FALSE,"Pro Forma Earnings";#N/A,#N/A,FALSE,"Financial Position"}</definedName>
    <definedName name="__H8" localSheetId="11" hidden="1">{#N/A,#N/A,FALSE,"Pro Forma Earnings";#N/A,#N/A,FALSE,"Financial Position"}</definedName>
    <definedName name="__H8" hidden="1">{#N/A,#N/A,FALSE,"Pro Forma Earnings";#N/A,#N/A,FALSE,"Financial Position"}</definedName>
    <definedName name="__H9" localSheetId="0" hidden="1">{#N/A,#N/A,FALSE,"Pro Forma Earnings";#N/A,#N/A,FALSE,"Financial Position"}</definedName>
    <definedName name="__H9" localSheetId="1" hidden="1">{#N/A,#N/A,FALSE,"Pro Forma Earnings";#N/A,#N/A,FALSE,"Financial Position"}</definedName>
    <definedName name="__H9" localSheetId="11" hidden="1">{#N/A,#N/A,FALSE,"Pro Forma Earnings";#N/A,#N/A,FALSE,"Financial Position"}</definedName>
    <definedName name="__H9" hidden="1">{#N/A,#N/A,FALSE,"Pro Forma Earnings";#N/A,#N/A,FALSE,"Financial Position"}</definedName>
    <definedName name="__is1298" localSheetId="0" hidden="1">{#N/A,#N/A,FALSE,"Aging Summary";#N/A,#N/A,FALSE,"Ratio Analysis";#N/A,#N/A,FALSE,"Test 120 Day Accts";#N/A,#N/A,FALSE,"Tickmarks"}</definedName>
    <definedName name="__is1298" localSheetId="1" hidden="1">{#N/A,#N/A,FALSE,"Aging Summary";#N/A,#N/A,FALSE,"Ratio Analysis";#N/A,#N/A,FALSE,"Test 120 Day Accts";#N/A,#N/A,FALSE,"Tickmarks"}</definedName>
    <definedName name="__is1298" localSheetId="11" hidden="1">{#N/A,#N/A,FALSE,"Aging Summary";#N/A,#N/A,FALSE,"Ratio Analysis";#N/A,#N/A,FALSE,"Test 120 Day Accts";#N/A,#N/A,FALSE,"Tickmarks"}</definedName>
    <definedName name="__is1298" hidden="1">{#N/A,#N/A,FALSE,"Aging Summary";#N/A,#N/A,FALSE,"Ratio Analysis";#N/A,#N/A,FALSE,"Test 120 Day Accts";#N/A,#N/A,FALSE,"Tickmarks"}</definedName>
    <definedName name="__Key2" hidden="1">#REF!</definedName>
    <definedName name="__KKK1" hidden="1">#REF!</definedName>
    <definedName name="__KKK2" hidden="1">#REF!</definedName>
    <definedName name="__NOS1" localSheetId="0" hidden="1">{#N/A,#N/A,FALSE,"Assessment";#N/A,#N/A,FALSE,"Staffing";#N/A,#N/A,FALSE,"Hires";#N/A,#N/A,FALSE,"Assumptions"}</definedName>
    <definedName name="__NOS1" localSheetId="1" hidden="1">{#N/A,#N/A,FALSE,"Assessment";#N/A,#N/A,FALSE,"Staffing";#N/A,#N/A,FALSE,"Hires";#N/A,#N/A,FALSE,"Assumptions"}</definedName>
    <definedName name="__NOS1" localSheetId="11" hidden="1">{#N/A,#N/A,FALSE,"Assessment";#N/A,#N/A,FALSE,"Staffing";#N/A,#N/A,FALSE,"Hires";#N/A,#N/A,FALSE,"Assumptions"}</definedName>
    <definedName name="__NOS1" hidden="1">{#N/A,#N/A,FALSE,"Assessment";#N/A,#N/A,FALSE,"Staffing";#N/A,#N/A,FALSE,"Hires";#N/A,#N/A,FALSE,"Assumptions"}</definedName>
    <definedName name="__Q1" localSheetId="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Q1" localSheetId="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Q1" localSheetId="1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qtd1298" localSheetId="0" hidden="1">{#N/A,#N/A,FALSE,"Aging Summary";#N/A,#N/A,FALSE,"Ratio Analysis";#N/A,#N/A,FALSE,"Test 120 Day Accts";#N/A,#N/A,FALSE,"Tickmarks"}</definedName>
    <definedName name="__qtd1298" localSheetId="1" hidden="1">{#N/A,#N/A,FALSE,"Aging Summary";#N/A,#N/A,FALSE,"Ratio Analysis";#N/A,#N/A,FALSE,"Test 120 Day Accts";#N/A,#N/A,FALSE,"Tickmarks"}</definedName>
    <definedName name="__qtd1298" localSheetId="11" hidden="1">{#N/A,#N/A,FALSE,"Aging Summary";#N/A,#N/A,FALSE,"Ratio Analysis";#N/A,#N/A,FALSE,"Test 120 Day Accts";#N/A,#N/A,FALSE,"Tickmarks"}</definedName>
    <definedName name="__qtd1298" hidden="1">{#N/A,#N/A,FALSE,"Aging Summary";#N/A,#N/A,FALSE,"Ratio Analysis";#N/A,#N/A,FALSE,"Test 120 Day Accts";#N/A,#N/A,FALSE,"Tickmarks"}</definedName>
    <definedName name="__wrn2" localSheetId="0" hidden="1">{#N/A,#N/A,FALSE,"Aging Summary";#N/A,#N/A,FALSE,"Ratio Analysis";#N/A,#N/A,FALSE,"Test 120 Day Accts";#N/A,#N/A,FALSE,"Tickmarks"}</definedName>
    <definedName name="__wrn2" localSheetId="1" hidden="1">{#N/A,#N/A,FALSE,"Aging Summary";#N/A,#N/A,FALSE,"Ratio Analysis";#N/A,#N/A,FALSE,"Test 120 Day Accts";#N/A,#N/A,FALSE,"Tickmarks"}</definedName>
    <definedName name="__wrn2" localSheetId="11" hidden="1">{#N/A,#N/A,FALSE,"Aging Summary";#N/A,#N/A,FALSE,"Ratio Analysis";#N/A,#N/A,FALSE,"Test 120 Day Accts";#N/A,#N/A,FALSE,"Tickmarks"}</definedName>
    <definedName name="__wrn2" hidden="1">{#N/A,#N/A,FALSE,"Aging Summary";#N/A,#N/A,FALSE,"Ratio Analysis";#N/A,#N/A,FALSE,"Test 120 Day Accts";#N/A,#N/A,FALSE,"Tickmarks"}</definedName>
    <definedName name="__xlfn.BAHTTEXT" hidden="1">#NAME?</definedName>
    <definedName name="_1_??" localSheetId="0"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1_??" localSheetId="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1_??" localSheetId="1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1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1__123Graph_ACHART_1" hidden="1">[7]MEX!$I$11:$M$11</definedName>
    <definedName name="_1__123Graph_ACHART_3" hidden="1">'[8]Super Region'!$D$12:$D$14</definedName>
    <definedName name="_10__123Graph_ACHART_29" hidden="1">[9]Menu!#REF!</definedName>
    <definedName name="_10__123Graph_BCHART_6" hidden="1">'[10]YTD Actual'!$D$12:$D$12</definedName>
    <definedName name="_10__123Graph_LBL_ACHART_4" hidden="1">[7]MEX!$I$30:$M$30</definedName>
    <definedName name="_11__123Graph_AChart_2A" hidden="1">#REF!</definedName>
    <definedName name="_11__123Graph_LBL_ACHART_5" hidden="1">[7]BRA!$I$11:$M$11</definedName>
    <definedName name="_12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12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12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12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12_???????????" localSheetId="0" hidden="1">{#N/A,#N/A,TRUE,"1? ????";#N/A,#N/A,TRUE,"1-2? ?????";#N/A,#N/A,TRUE,"2? ??";#N/A,#N/A,TRUE,"2??? ????";#N/A,#N/A,TRUE,"3(1)? ????";#N/A,#N/A,TRUE,"??????";#N/A,#N/A,TRUE,"3(1)?7 ????";#N/A,#N/A,TRUE,"5? ???";#N/A,#N/A,TRUE,"5?2 ???(?)";#N/A,#N/A,TRUE,"6? ????";#N/A,#N/A,TRUE,"6? ??(?)";#N/A,#N/A,TRUE,"6? ??(?)";#N/A,#N/A,TRUE,"????";#N/A,#N/A,TRUE,"6-6(3)? ??(??)";#N/A,#N/A,TRUE,"9? ???(?)";#N/A,#N/A,TRUE,"9? ???(?)";#N/A,#N/A,TRUE,"10(3)? ????";#N/A,#N/A,TRUE,"10(4)? ????"}</definedName>
    <definedName name="_12_???????????" localSheetId="1" hidden="1">{#N/A,#N/A,TRUE,"1? ????";#N/A,#N/A,TRUE,"1-2? ?????";#N/A,#N/A,TRUE,"2? ??";#N/A,#N/A,TRUE,"2??? ????";#N/A,#N/A,TRUE,"3(1)? ????";#N/A,#N/A,TRUE,"??????";#N/A,#N/A,TRUE,"3(1)?7 ????";#N/A,#N/A,TRUE,"5? ???";#N/A,#N/A,TRUE,"5?2 ???(?)";#N/A,#N/A,TRUE,"6? ????";#N/A,#N/A,TRUE,"6? ??(?)";#N/A,#N/A,TRUE,"6? ??(?)";#N/A,#N/A,TRUE,"????";#N/A,#N/A,TRUE,"6-6(3)? ??(??)";#N/A,#N/A,TRUE,"9? ???(?)";#N/A,#N/A,TRUE,"9? ???(?)";#N/A,#N/A,TRUE,"10(3)? ????";#N/A,#N/A,TRUE,"10(4)? ????"}</definedName>
    <definedName name="_12_???????????" localSheetId="11" hidden="1">{#N/A,#N/A,TRUE,"1? ????";#N/A,#N/A,TRUE,"1-2? ?????";#N/A,#N/A,TRUE,"2? ??";#N/A,#N/A,TRUE,"2??? ????";#N/A,#N/A,TRUE,"3(1)? ????";#N/A,#N/A,TRUE,"??????";#N/A,#N/A,TRUE,"3(1)?7 ????";#N/A,#N/A,TRUE,"5? ???";#N/A,#N/A,TRUE,"5?2 ???(?)";#N/A,#N/A,TRUE,"6? ????";#N/A,#N/A,TRUE,"6? ??(?)";#N/A,#N/A,TRUE,"6? ??(?)";#N/A,#N/A,TRUE,"????";#N/A,#N/A,TRUE,"6-6(3)? ??(??)";#N/A,#N/A,TRUE,"9? ???(?)";#N/A,#N/A,TRUE,"9? ???(?)";#N/A,#N/A,TRUE,"10(3)? ????";#N/A,#N/A,TRUE,"10(4)? ????"}</definedName>
    <definedName name="_12_???????????" hidden="1">{#N/A,#N/A,TRUE,"1? ????";#N/A,#N/A,TRUE,"1-2? ?????";#N/A,#N/A,TRUE,"2? ??";#N/A,#N/A,TRUE,"2??? ????";#N/A,#N/A,TRUE,"3(1)? ????";#N/A,#N/A,TRUE,"??????";#N/A,#N/A,TRUE,"3(1)?7 ????";#N/A,#N/A,TRUE,"5? ???";#N/A,#N/A,TRUE,"5?2 ???(?)";#N/A,#N/A,TRUE,"6? ????";#N/A,#N/A,TRUE,"6? ??(?)";#N/A,#N/A,TRUE,"6? ??(?)";#N/A,#N/A,TRUE,"????";#N/A,#N/A,TRUE,"6-6(3)? ??(??)";#N/A,#N/A,TRUE,"9? ???(?)";#N/A,#N/A,TRUE,"9? ???(?)";#N/A,#N/A,TRUE,"10(3)? ????";#N/A,#N/A,TRUE,"10(4)? ????"}</definedName>
    <definedName name="_12__123Graph_ACHART_30" hidden="1">[9]Menu!$D$11:$M$11</definedName>
    <definedName name="_12__123Graph_LBL_BCHART_3" hidden="1">[7]MEX!$I$99:$M$99</definedName>
    <definedName name="_12IQ_NEXT_PU00__TE" hidden="1">"c2200"</definedName>
    <definedName name="_13__123Graph_ACHART_3" hidden="1">'[11]Super Region'!$D$12:$D$14</definedName>
    <definedName name="_13__123Graph_XCHART_2" hidden="1">[7]MEX!$I$10:$M$10</definedName>
    <definedName name="_14__123Graph_ACHART_3" hidden="1">'[12]Super Region'!$D$12:$D$14</definedName>
    <definedName name="_14__123Graph_ACHART_6" hidden="1">'[10]YTD Actual'!$D$13:$D$13</definedName>
    <definedName name="_14__123Graph_XCHART_3" hidden="1">[7]MEX!$I$10:$M$10</definedName>
    <definedName name="_15__123Graph_AGROSS_MARGINS" hidden="1">#REF!</definedName>
    <definedName name="_15__123Graph_XCHART_4" hidden="1">[7]MEX!$I$10:$M$10</definedName>
    <definedName name="_17__123Graph_ACHART_3" hidden="1">'[12]Super Region'!$D$12:$D$14</definedName>
    <definedName name="_18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18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18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18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18__123Graph_ACHART_3" hidden="1">'[13]Super Region'!$D$12:$D$14</definedName>
    <definedName name="_18__123Graph_AGROWTH_REVS_A" hidden="1">#REF!</definedName>
    <definedName name="_19__123Graph_ACHART_6" hidden="1">'[12]YTD Actual'!$D$13:$D$13</definedName>
    <definedName name="_2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2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2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2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2__123Graph_ACHART_2" hidden="1">[7]MEX!$I$23:$M$23</definedName>
    <definedName name="_2__123Graph_ACHART_3" hidden="1">'[10]Super Region'!$D$12:$D$14</definedName>
    <definedName name="_2__123Graph_ACHART_6" hidden="1">'[8]YTD Actual'!$D$13:$D$13</definedName>
    <definedName name="_20__123Graph_ACHART_6" hidden="1">'[12]YTD Actual'!$D$13:$D$13</definedName>
    <definedName name="_21__123Graph_AGROWTH_REVS_B" hidden="1">#REF!</definedName>
    <definedName name="_22__123Graph_ACHART_3" hidden="1">'[12]Super Region'!$D$12:$D$14</definedName>
    <definedName name="_22__123Graph_BCHART_111" hidden="1">[9]Menu!$D$24:$M$24</definedName>
    <definedName name="_23__123Graph_BCHART_112" hidden="1">[9]Menu!$D$18:$M$18</definedName>
    <definedName name="_24_???????????" localSheetId="0" hidden="1">{#N/A,#N/A,TRUE,"1? ????";#N/A,#N/A,TRUE,"1-2? ?????";#N/A,#N/A,TRUE,"2? ??";#N/A,#N/A,TRUE,"2??? ????";#N/A,#N/A,TRUE,"3(1)? ????";#N/A,#N/A,TRUE,"??????";#N/A,#N/A,TRUE,"3(1)?7 ????";#N/A,#N/A,TRUE,"5? ???";#N/A,#N/A,TRUE,"5?2 ???(?)";#N/A,#N/A,TRUE,"6? ????";#N/A,#N/A,TRUE,"6? ??(?)";#N/A,#N/A,TRUE,"6? ??(?)";#N/A,#N/A,TRUE,"????";#N/A,#N/A,TRUE,"6-6(3)? ??(??)";#N/A,#N/A,TRUE,"9? ???(?)";#N/A,#N/A,TRUE,"9? ???(?)";#N/A,#N/A,TRUE,"10(3)? ????";#N/A,#N/A,TRUE,"10(4)? ????"}</definedName>
    <definedName name="_24_???????????" localSheetId="1" hidden="1">{#N/A,#N/A,TRUE,"1? ????";#N/A,#N/A,TRUE,"1-2? ?????";#N/A,#N/A,TRUE,"2? ??";#N/A,#N/A,TRUE,"2??? ????";#N/A,#N/A,TRUE,"3(1)? ????";#N/A,#N/A,TRUE,"??????";#N/A,#N/A,TRUE,"3(1)?7 ????";#N/A,#N/A,TRUE,"5? ???";#N/A,#N/A,TRUE,"5?2 ???(?)";#N/A,#N/A,TRUE,"6? ????";#N/A,#N/A,TRUE,"6? ??(?)";#N/A,#N/A,TRUE,"6? ??(?)";#N/A,#N/A,TRUE,"????";#N/A,#N/A,TRUE,"6-6(3)? ??(??)";#N/A,#N/A,TRUE,"9? ???(?)";#N/A,#N/A,TRUE,"9? ???(?)";#N/A,#N/A,TRUE,"10(3)? ????";#N/A,#N/A,TRUE,"10(4)? ????"}</definedName>
    <definedName name="_24_???????????" localSheetId="11" hidden="1">{#N/A,#N/A,TRUE,"1? ????";#N/A,#N/A,TRUE,"1-2? ?????";#N/A,#N/A,TRUE,"2? ??";#N/A,#N/A,TRUE,"2??? ????";#N/A,#N/A,TRUE,"3(1)? ????";#N/A,#N/A,TRUE,"??????";#N/A,#N/A,TRUE,"3(1)?7 ????";#N/A,#N/A,TRUE,"5? ???";#N/A,#N/A,TRUE,"5?2 ???(?)";#N/A,#N/A,TRUE,"6? ????";#N/A,#N/A,TRUE,"6? ??(?)";#N/A,#N/A,TRUE,"6? ??(?)";#N/A,#N/A,TRUE,"????";#N/A,#N/A,TRUE,"6-6(3)? ??(??)";#N/A,#N/A,TRUE,"9? ???(?)";#N/A,#N/A,TRUE,"9? ???(?)";#N/A,#N/A,TRUE,"10(3)? ????";#N/A,#N/A,TRUE,"10(4)? ????"}</definedName>
    <definedName name="_24_???????????" hidden="1">{#N/A,#N/A,TRUE,"1? ????";#N/A,#N/A,TRUE,"1-2? ?????";#N/A,#N/A,TRUE,"2? ??";#N/A,#N/A,TRUE,"2??? ????";#N/A,#N/A,TRUE,"3(1)? ????";#N/A,#N/A,TRUE,"??????";#N/A,#N/A,TRUE,"3(1)?7 ????";#N/A,#N/A,TRUE,"5? ???";#N/A,#N/A,TRUE,"5?2 ???(?)";#N/A,#N/A,TRUE,"6? ????";#N/A,#N/A,TRUE,"6? ??(?)";#N/A,#N/A,TRUE,"6? ??(?)";#N/A,#N/A,TRUE,"????";#N/A,#N/A,TRUE,"6-6(3)? ??(??)";#N/A,#N/A,TRUE,"9? ???(?)";#N/A,#N/A,TRUE,"9? ???(?)";#N/A,#N/A,TRUE,"10(3)? ????";#N/A,#N/A,TRUE,"10(4)? ????"}</definedName>
    <definedName name="_24__123Graph_BCHART_26" hidden="1">[9]Menu!$D$88:$M$88</definedName>
    <definedName name="_26__123Graph_ACHART_6" hidden="1">'[11]YTD Actual'!$D$13:$D$13</definedName>
    <definedName name="_26__123Graph_ACHART_9" hidden="1">[12]Region!$D$11:$D$26</definedName>
    <definedName name="_27__123Graph_BCHART_29" hidden="1">[9]Menu!#REF!</definedName>
    <definedName name="_28__123Graph_ACHART_6" hidden="1">'[12]YTD Actual'!$D$13:$D$13</definedName>
    <definedName name="_28__123Graph_BCHART_1" hidden="1">[10]SSDGrowth!$F$13:$F$24</definedName>
    <definedName name="_2F" hidden="1">[14]Sheet1!#REF!</definedName>
    <definedName name="_3_??" localSheetId="0"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3_??" localSheetId="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3_??" localSheetId="1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3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3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3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3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3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3__123Graph_ACHART_3" hidden="1">[7]MEX!$I$98:$M$98</definedName>
    <definedName name="_3__123Graph_ACHART_9" hidden="1">[8]Region!$D$11:$D$26</definedName>
    <definedName name="_3_0_F" hidden="1">[14]Sheet1!#REF!</definedName>
    <definedName name="_3_0_Table2_" hidden="1">#REF!</definedName>
    <definedName name="_30__123Graph_ACHART_6" hidden="1">'[13]YTD Actual'!$D$13:$D$13</definedName>
    <definedName name="_30__123Graph_BGROSS_MARGINS" hidden="1">#REF!</definedName>
    <definedName name="_31__123Graph_ACHART_6" hidden="1">'[12]YTD Actual'!$D$13:$D$13</definedName>
    <definedName name="_33__123Graph_BGROWTH_REVS_A" hidden="1">#REF!</definedName>
    <definedName name="_36__123Graph_ACHART_6" hidden="1">'[13]YTD Actual'!$D$13:$D$13</definedName>
    <definedName name="_36__123Graph_BGROWTH_REVS_B" hidden="1">#REF!</definedName>
    <definedName name="_37__123Graph_CCHART_111" hidden="1">[9]Menu!$D$25:$M$25</definedName>
    <definedName name="_38__123Graph_CCHART_112" hidden="1">[9]Menu!$D$19:$M$19</definedName>
    <definedName name="_39__123Graph_ACHART_9" hidden="1">[11]Region!$D$11:$D$26</definedName>
    <definedName name="_39__123Graph_CCHART_26" hidden="1">[9]Menu!$D$92:$M$92</definedName>
    <definedName name="_4_???????????" localSheetId="0" hidden="1">{#N/A,#N/A,TRUE,"1? ????";#N/A,#N/A,TRUE,"1-2? ?????";#N/A,#N/A,TRUE,"2? ??";#N/A,#N/A,TRUE,"2??? ????";#N/A,#N/A,TRUE,"3(1)? ????";#N/A,#N/A,TRUE,"??????";#N/A,#N/A,TRUE,"3(1)?7 ????";#N/A,#N/A,TRUE,"5? ???";#N/A,#N/A,TRUE,"5?2 ???(?)";#N/A,#N/A,TRUE,"6? ????";#N/A,#N/A,TRUE,"6? ??(?)";#N/A,#N/A,TRUE,"6? ??(?)";#N/A,#N/A,TRUE,"????";#N/A,#N/A,TRUE,"6-6(3)? ??(??)";#N/A,#N/A,TRUE,"9? ???(?)";#N/A,#N/A,TRUE,"9? ???(?)";#N/A,#N/A,TRUE,"10(3)? ????";#N/A,#N/A,TRUE,"10(4)? ????"}</definedName>
    <definedName name="_4_???????????" localSheetId="1" hidden="1">{#N/A,#N/A,TRUE,"1? ????";#N/A,#N/A,TRUE,"1-2? ?????";#N/A,#N/A,TRUE,"2? ??";#N/A,#N/A,TRUE,"2??? ????";#N/A,#N/A,TRUE,"3(1)? ????";#N/A,#N/A,TRUE,"??????";#N/A,#N/A,TRUE,"3(1)?7 ????";#N/A,#N/A,TRUE,"5? ???";#N/A,#N/A,TRUE,"5?2 ???(?)";#N/A,#N/A,TRUE,"6? ????";#N/A,#N/A,TRUE,"6? ??(?)";#N/A,#N/A,TRUE,"6? ??(?)";#N/A,#N/A,TRUE,"????";#N/A,#N/A,TRUE,"6-6(3)? ??(??)";#N/A,#N/A,TRUE,"9? ???(?)";#N/A,#N/A,TRUE,"9? ???(?)";#N/A,#N/A,TRUE,"10(3)? ????";#N/A,#N/A,TRUE,"10(4)? ????"}</definedName>
    <definedName name="_4_???????????" localSheetId="11" hidden="1">{#N/A,#N/A,TRUE,"1? ????";#N/A,#N/A,TRUE,"1-2? ?????";#N/A,#N/A,TRUE,"2? ??";#N/A,#N/A,TRUE,"2??? ????";#N/A,#N/A,TRUE,"3(1)? ????";#N/A,#N/A,TRUE,"??????";#N/A,#N/A,TRUE,"3(1)?7 ????";#N/A,#N/A,TRUE,"5? ???";#N/A,#N/A,TRUE,"5?2 ???(?)";#N/A,#N/A,TRUE,"6? ????";#N/A,#N/A,TRUE,"6? ??(?)";#N/A,#N/A,TRUE,"6? ??(?)";#N/A,#N/A,TRUE,"????";#N/A,#N/A,TRUE,"6-6(3)? ??(??)";#N/A,#N/A,TRUE,"9? ???(?)";#N/A,#N/A,TRUE,"9? ???(?)";#N/A,#N/A,TRUE,"10(3)? ????";#N/A,#N/A,TRUE,"10(4)? ????"}</definedName>
    <definedName name="_4_???????????" hidden="1">{#N/A,#N/A,TRUE,"1? ????";#N/A,#N/A,TRUE,"1-2? ?????";#N/A,#N/A,TRUE,"2? ??";#N/A,#N/A,TRUE,"2??? ????";#N/A,#N/A,TRUE,"3(1)? ????";#N/A,#N/A,TRUE,"??????";#N/A,#N/A,TRUE,"3(1)?7 ????";#N/A,#N/A,TRUE,"5? ???";#N/A,#N/A,TRUE,"5?2 ???(?)";#N/A,#N/A,TRUE,"6? ????";#N/A,#N/A,TRUE,"6? ??(?)";#N/A,#N/A,TRUE,"6? ??(?)";#N/A,#N/A,TRUE,"????";#N/A,#N/A,TRUE,"6-6(3)? ??(??)";#N/A,#N/A,TRUE,"9? ???(?)";#N/A,#N/A,TRUE,"9? ???(?)";#N/A,#N/A,TRUE,"10(3)? ????";#N/A,#N/A,TRUE,"10(4)? ????"}</definedName>
    <definedName name="_4__123Graph_ACHART_111" hidden="1">[9]Menu!$D$23:$M$23</definedName>
    <definedName name="_4__123Graph_ACHART_3" hidden="1">'[15]Super Region'!$D$12:$D$14</definedName>
    <definedName name="_4__123Graph_ACHART_4" hidden="1">[7]MEX!$I$30:$M$30</definedName>
    <definedName name="_4__123Graph_ACHART_6" hidden="1">'[10]YTD Actual'!$D$13:$D$13</definedName>
    <definedName name="_4__123Graph_BCHART_1" hidden="1">[8]SSDGrowth!$F$13:$F$24</definedName>
    <definedName name="_4_0_F" hidden="1">[14]Sheet1!#REF!</definedName>
    <definedName name="_40__123Graph_BCHART_6" hidden="1">'[12]YTD Actual'!$D$12:$D$12</definedName>
    <definedName name="_40__123Graph_CCHART_30" hidden="1">[9]Menu!$D$12:$M$12</definedName>
    <definedName name="_41__123Graph_ACHART_6" hidden="1">'[12]YTD Actual'!$D$13:$D$13</definedName>
    <definedName name="_41__123Graph_BCHART_6" hidden="1">'[12]YTD Actual'!$D$12:$D$12</definedName>
    <definedName name="_42__123Graph_ACHART_9" hidden="1">[12]Region!$D$11:$D$26</definedName>
    <definedName name="_43__123Graph_ACHART_9" hidden="1">[13]Region!$D$11:$D$26</definedName>
    <definedName name="_43__123Graph_CGROWTH_REVS_A" hidden="1">#REF!</definedName>
    <definedName name="_45__123Graph_ACHART_9" hidden="1">[12]Region!$D$11:$D$26</definedName>
    <definedName name="_46__123Graph_CGROWTH_REVS_B" hidden="1">#REF!</definedName>
    <definedName name="_47__123Graph_DCHART_112" hidden="1">[9]Menu!$D$16:$M$16</definedName>
    <definedName name="_5__123Graph_ACHART_112" hidden="1">[9]Menu!$D$17:$M$17</definedName>
    <definedName name="_5__123Graph_ACHART_5" hidden="1">[7]BRA!$I$11:$M$11</definedName>
    <definedName name="_5__123Graph_ACHART_6" hidden="1">'[15]YTD Actual'!$D$13:$D$13</definedName>
    <definedName name="_5__123Graph_BCHART_6" hidden="1">'[8]YTD Actual'!$D$12:$D$12</definedName>
    <definedName name="_50__123Graph_DGROWTH_REVS_A" hidden="1">#REF!</definedName>
    <definedName name="_52__123Graph_BCHART_1" hidden="1">[11]SSDGrowth!$F$13:$F$24</definedName>
    <definedName name="_53__123Graph_DGROWTH_REVS_B" hidden="1">#REF!</definedName>
    <definedName name="_54__123Graph_ACHART_9" hidden="1">[13]Region!$D$11:$D$26</definedName>
    <definedName name="_54__123Graph_XCHART_112" hidden="1">[9]Menu!$AF$15:$AO$15</definedName>
    <definedName name="_55__123Graph_XChart_1A" hidden="1">#REF!</definedName>
    <definedName name="_56__123Graph_BCHART_1" hidden="1">[12]SSDGrowth!$F$13:$F$24</definedName>
    <definedName name="_56__123Graph_XChart_2A" hidden="1">#REF!</definedName>
    <definedName name="_57__123Graph_XCHART_30" hidden="1">[9]Menu!$AF$15:$AO$15</definedName>
    <definedName name="_59__123Graph_BCHART_1" hidden="1">[12]SSDGrowth!$F$13:$F$24</definedName>
    <definedName name="_6_??" localSheetId="0"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6_??" localSheetId="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6_??" localSheetId="1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6_??"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_6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6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6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6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6__123Graph_AChart_1A" hidden="1">#REF!</definedName>
    <definedName name="_6__123Graph_ACHART_3" hidden="1">'[13]Super Region'!$D$12:$D$14</definedName>
    <definedName name="_6__123Graph_ACHART_9" hidden="1">[16]Region!$D$11:$D$26</definedName>
    <definedName name="_6__123Graph_BCHART_3" hidden="1">[7]MEX!$I$99:$M$99</definedName>
    <definedName name="_60__123Graph_ACHART_9" hidden="1">[12]Region!$D$11:$D$26</definedName>
    <definedName name="_60_0_S" hidden="1">#REF!</definedName>
    <definedName name="_63_0_Table2_" hidden="1">#REF!</definedName>
    <definedName name="_65__123Graph_BCHART_6" hidden="1">'[11]YTD Actual'!$D$12:$D$12</definedName>
    <definedName name="_66_0_Table2_" hidden="1">#REF!</definedName>
    <definedName name="_69__123Graph_BCHART_6" hidden="1">'[13]YTD Actual'!$D$12:$D$12</definedName>
    <definedName name="_7__123Graph_ACHART_26" hidden="1">[9]Menu!$D$83:$M$83</definedName>
    <definedName name="_7__123Graph_LBL_ACHART_1" hidden="1">[7]MEX!$I$11:$M$11</definedName>
    <definedName name="_70__123Graph_BCHART_6" hidden="1">'[12]YTD Actual'!$D$12:$D$12</definedName>
    <definedName name="_72__123Graph_BCHART_1" hidden="1">[13]SSDGrowth!$F$13:$F$24</definedName>
    <definedName name="_73__123Graph_BCHART_6" hidden="1">'[12]YTD Actual'!$D$12:$D$12</definedName>
    <definedName name="_79__123Graph_BCHART_1" hidden="1">[12]SSDGrowth!$F$13:$F$24</definedName>
    <definedName name="_8__123Graph_BCHART_1" hidden="1">[10]SSDGrowth!$F$13:$F$24</definedName>
    <definedName name="_8__123Graph_BCHART_6" hidden="1">'[15]YTD Actual'!$D$12:$D$12</definedName>
    <definedName name="_8__123Graph_LBL_ACHART_2" hidden="1">[7]MEX!$I$23:$M$23</definedName>
    <definedName name="_9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9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9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9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9_??????"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9_??????"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9_??????"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9_??????"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_9__123Graph_LBL_ACHART_3" hidden="1">[7]MEX!$I$98:$M$98</definedName>
    <definedName name="_90__123Graph_BCHART_6" hidden="1">'[13]YTD Actual'!$D$12:$D$12</definedName>
    <definedName name="_98__123Graph_BCHART_6" hidden="1">'[12]YTD Actual'!$D$12:$D$12</definedName>
    <definedName name="_a_" localSheetId="0" hidden="1">{#N/A,#N/A,FALSE,"Aging Summary";#N/A,#N/A,FALSE,"Ratio Analysis";#N/A,#N/A,FALSE,"Test 120 Day Accts";#N/A,#N/A,FALSE,"Tickmarks"}</definedName>
    <definedName name="_a_" localSheetId="1" hidden="1">{#N/A,#N/A,FALSE,"Aging Summary";#N/A,#N/A,FALSE,"Ratio Analysis";#N/A,#N/A,FALSE,"Test 120 Day Accts";#N/A,#N/A,FALSE,"Tickmarks"}</definedName>
    <definedName name="_a_" localSheetId="11" hidden="1">{#N/A,#N/A,FALSE,"Aging Summary";#N/A,#N/A,FALSE,"Ratio Analysis";#N/A,#N/A,FALSE,"Test 120 Day Accts";#N/A,#N/A,FALSE,"Tickmarks"}</definedName>
    <definedName name="_a_" hidden="1">{#N/A,#N/A,FALSE,"Aging Summary";#N/A,#N/A,FALSE,"Ratio Analysis";#N/A,#N/A,FALSE,"Test 120 Day Accts";#N/A,#N/A,FALSE,"Tickmarks"}</definedName>
    <definedName name="_a__1" localSheetId="0" hidden="1">{#N/A,#N/A,FALSE,"Aging Summary";#N/A,#N/A,FALSE,"Ratio Analysis";#N/A,#N/A,FALSE,"Test 120 Day Accts";#N/A,#N/A,FALSE,"Tickmarks"}</definedName>
    <definedName name="_a__1" localSheetId="1" hidden="1">{#N/A,#N/A,FALSE,"Aging Summary";#N/A,#N/A,FALSE,"Ratio Analysis";#N/A,#N/A,FALSE,"Test 120 Day Accts";#N/A,#N/A,FALSE,"Tickmarks"}</definedName>
    <definedName name="_a__1" localSheetId="11" hidden="1">{#N/A,#N/A,FALSE,"Aging Summary";#N/A,#N/A,FALSE,"Ratio Analysis";#N/A,#N/A,FALSE,"Test 120 Day Accts";#N/A,#N/A,FALSE,"Tickmarks"}</definedName>
    <definedName name="_a__1" hidden="1">{#N/A,#N/A,FALSE,"Aging Summary";#N/A,#N/A,FALSE,"Ratio Analysis";#N/A,#N/A,FALSE,"Test 120 Day Accts";#N/A,#N/A,FALSE,"Tickmarks"}</definedName>
    <definedName name="_a__1_1" localSheetId="0" hidden="1">{#N/A,#N/A,FALSE,"Aging Summary";#N/A,#N/A,FALSE,"Ratio Analysis";#N/A,#N/A,FALSE,"Test 120 Day Accts";#N/A,#N/A,FALSE,"Tickmarks"}</definedName>
    <definedName name="_a__1_1" localSheetId="1" hidden="1">{#N/A,#N/A,FALSE,"Aging Summary";#N/A,#N/A,FALSE,"Ratio Analysis";#N/A,#N/A,FALSE,"Test 120 Day Accts";#N/A,#N/A,FALSE,"Tickmarks"}</definedName>
    <definedName name="_a__1_1" localSheetId="11" hidden="1">{#N/A,#N/A,FALSE,"Aging Summary";#N/A,#N/A,FALSE,"Ratio Analysis";#N/A,#N/A,FALSE,"Test 120 Day Accts";#N/A,#N/A,FALSE,"Tickmarks"}</definedName>
    <definedName name="_a__1_1" hidden="1">{#N/A,#N/A,FALSE,"Aging Summary";#N/A,#N/A,FALSE,"Ratio Analysis";#N/A,#N/A,FALSE,"Test 120 Day Accts";#N/A,#N/A,FALSE,"Tickmarks"}</definedName>
    <definedName name="_a__2" localSheetId="0" hidden="1">{#N/A,#N/A,FALSE,"Aging Summary";#N/A,#N/A,FALSE,"Ratio Analysis";#N/A,#N/A,FALSE,"Test 120 Day Accts";#N/A,#N/A,FALSE,"Tickmarks"}</definedName>
    <definedName name="_a__2" localSheetId="1" hidden="1">{#N/A,#N/A,FALSE,"Aging Summary";#N/A,#N/A,FALSE,"Ratio Analysis";#N/A,#N/A,FALSE,"Test 120 Day Accts";#N/A,#N/A,FALSE,"Tickmarks"}</definedName>
    <definedName name="_a__2" localSheetId="11" hidden="1">{#N/A,#N/A,FALSE,"Aging Summary";#N/A,#N/A,FALSE,"Ratio Analysis";#N/A,#N/A,FALSE,"Test 120 Day Accts";#N/A,#N/A,FALSE,"Tickmarks"}</definedName>
    <definedName name="_a__2" hidden="1">{#N/A,#N/A,FALSE,"Aging Summary";#N/A,#N/A,FALSE,"Ratio Analysis";#N/A,#N/A,FALSE,"Test 120 Day Accts";#N/A,#N/A,FALSE,"Tickmarks"}</definedName>
    <definedName name="_a__2_1" localSheetId="0" hidden="1">{#N/A,#N/A,FALSE,"Aging Summary";#N/A,#N/A,FALSE,"Ratio Analysis";#N/A,#N/A,FALSE,"Test 120 Day Accts";#N/A,#N/A,FALSE,"Tickmarks"}</definedName>
    <definedName name="_a__2_1" localSheetId="1" hidden="1">{#N/A,#N/A,FALSE,"Aging Summary";#N/A,#N/A,FALSE,"Ratio Analysis";#N/A,#N/A,FALSE,"Test 120 Day Accts";#N/A,#N/A,FALSE,"Tickmarks"}</definedName>
    <definedName name="_a__2_1" localSheetId="11" hidden="1">{#N/A,#N/A,FALSE,"Aging Summary";#N/A,#N/A,FALSE,"Ratio Analysis";#N/A,#N/A,FALSE,"Test 120 Day Accts";#N/A,#N/A,FALSE,"Tickmarks"}</definedName>
    <definedName name="_a__2_1" hidden="1">{#N/A,#N/A,FALSE,"Aging Summary";#N/A,#N/A,FALSE,"Ratio Analysis";#N/A,#N/A,FALSE,"Test 120 Day Accts";#N/A,#N/A,FALSE,"Tickmarks"}</definedName>
    <definedName name="_a__3" localSheetId="0" hidden="1">{#N/A,#N/A,FALSE,"Aging Summary";#N/A,#N/A,FALSE,"Ratio Analysis";#N/A,#N/A,FALSE,"Test 120 Day Accts";#N/A,#N/A,FALSE,"Tickmarks"}</definedName>
    <definedName name="_a__3" localSheetId="1" hidden="1">{#N/A,#N/A,FALSE,"Aging Summary";#N/A,#N/A,FALSE,"Ratio Analysis";#N/A,#N/A,FALSE,"Test 120 Day Accts";#N/A,#N/A,FALSE,"Tickmarks"}</definedName>
    <definedName name="_a__3" localSheetId="11" hidden="1">{#N/A,#N/A,FALSE,"Aging Summary";#N/A,#N/A,FALSE,"Ratio Analysis";#N/A,#N/A,FALSE,"Test 120 Day Accts";#N/A,#N/A,FALSE,"Tickmarks"}</definedName>
    <definedName name="_a__3" hidden="1">{#N/A,#N/A,FALSE,"Aging Summary";#N/A,#N/A,FALSE,"Ratio Analysis";#N/A,#N/A,FALSE,"Test 120 Day Accts";#N/A,#N/A,FALSE,"Tickmarks"}</definedName>
    <definedName name="_a__3_1" localSheetId="0" hidden="1">{#N/A,#N/A,FALSE,"Aging Summary";#N/A,#N/A,FALSE,"Ratio Analysis";#N/A,#N/A,FALSE,"Test 120 Day Accts";#N/A,#N/A,FALSE,"Tickmarks"}</definedName>
    <definedName name="_a__3_1" localSheetId="1" hidden="1">{#N/A,#N/A,FALSE,"Aging Summary";#N/A,#N/A,FALSE,"Ratio Analysis";#N/A,#N/A,FALSE,"Test 120 Day Accts";#N/A,#N/A,FALSE,"Tickmarks"}</definedName>
    <definedName name="_a__3_1" localSheetId="11" hidden="1">{#N/A,#N/A,FALSE,"Aging Summary";#N/A,#N/A,FALSE,"Ratio Analysis";#N/A,#N/A,FALSE,"Test 120 Day Accts";#N/A,#N/A,FALSE,"Tickmarks"}</definedName>
    <definedName name="_a__3_1" hidden="1">{#N/A,#N/A,FALSE,"Aging Summary";#N/A,#N/A,FALSE,"Ratio Analysis";#N/A,#N/A,FALSE,"Test 120 Day Accts";#N/A,#N/A,FALSE,"Tickmarks"}</definedName>
    <definedName name="_a__4" localSheetId="0" hidden="1">{#N/A,#N/A,FALSE,"Aging Summary";#N/A,#N/A,FALSE,"Ratio Analysis";#N/A,#N/A,FALSE,"Test 120 Day Accts";#N/A,#N/A,FALSE,"Tickmarks"}</definedName>
    <definedName name="_a__4" localSheetId="1" hidden="1">{#N/A,#N/A,FALSE,"Aging Summary";#N/A,#N/A,FALSE,"Ratio Analysis";#N/A,#N/A,FALSE,"Test 120 Day Accts";#N/A,#N/A,FALSE,"Tickmarks"}</definedName>
    <definedName name="_a__4" localSheetId="11" hidden="1">{#N/A,#N/A,FALSE,"Aging Summary";#N/A,#N/A,FALSE,"Ratio Analysis";#N/A,#N/A,FALSE,"Test 120 Day Accts";#N/A,#N/A,FALSE,"Tickmarks"}</definedName>
    <definedName name="_a__4" hidden="1">{#N/A,#N/A,FALSE,"Aging Summary";#N/A,#N/A,FALSE,"Ratio Analysis";#N/A,#N/A,FALSE,"Test 120 Day Accts";#N/A,#N/A,FALSE,"Tickmarks"}</definedName>
    <definedName name="_a__4_1" localSheetId="0" hidden="1">{#N/A,#N/A,FALSE,"Aging Summary";#N/A,#N/A,FALSE,"Ratio Analysis";#N/A,#N/A,FALSE,"Test 120 Day Accts";#N/A,#N/A,FALSE,"Tickmarks"}</definedName>
    <definedName name="_a__4_1" localSheetId="1" hidden="1">{#N/A,#N/A,FALSE,"Aging Summary";#N/A,#N/A,FALSE,"Ratio Analysis";#N/A,#N/A,FALSE,"Test 120 Day Accts";#N/A,#N/A,FALSE,"Tickmarks"}</definedName>
    <definedName name="_a__4_1" localSheetId="11" hidden="1">{#N/A,#N/A,FALSE,"Aging Summary";#N/A,#N/A,FALSE,"Ratio Analysis";#N/A,#N/A,FALSE,"Test 120 Day Accts";#N/A,#N/A,FALSE,"Tickmarks"}</definedName>
    <definedName name="_a__4_1" hidden="1">{#N/A,#N/A,FALSE,"Aging Summary";#N/A,#N/A,FALSE,"Ratio Analysis";#N/A,#N/A,FALSE,"Test 120 Day Accts";#N/A,#N/A,FALSE,"Tickmarks"}</definedName>
    <definedName name="_a__5" localSheetId="0" hidden="1">{#N/A,#N/A,FALSE,"Aging Summary";#N/A,#N/A,FALSE,"Ratio Analysis";#N/A,#N/A,FALSE,"Test 120 Day Accts";#N/A,#N/A,FALSE,"Tickmarks"}</definedName>
    <definedName name="_a__5" localSheetId="1" hidden="1">{#N/A,#N/A,FALSE,"Aging Summary";#N/A,#N/A,FALSE,"Ratio Analysis";#N/A,#N/A,FALSE,"Test 120 Day Accts";#N/A,#N/A,FALSE,"Tickmarks"}</definedName>
    <definedName name="_a__5" localSheetId="11" hidden="1">{#N/A,#N/A,FALSE,"Aging Summary";#N/A,#N/A,FALSE,"Ratio Analysis";#N/A,#N/A,FALSE,"Test 120 Day Accts";#N/A,#N/A,FALSE,"Tickmarks"}</definedName>
    <definedName name="_a__5" hidden="1">{#N/A,#N/A,FALSE,"Aging Summary";#N/A,#N/A,FALSE,"Ratio Analysis";#N/A,#N/A,FALSE,"Test 120 Day Accts";#N/A,#N/A,FALSE,"Tickmarks"}</definedName>
    <definedName name="_a__5_1" localSheetId="0" hidden="1">{#N/A,#N/A,FALSE,"Aging Summary";#N/A,#N/A,FALSE,"Ratio Analysis";#N/A,#N/A,FALSE,"Test 120 Day Accts";#N/A,#N/A,FALSE,"Tickmarks"}</definedName>
    <definedName name="_a__5_1" localSheetId="1" hidden="1">{#N/A,#N/A,FALSE,"Aging Summary";#N/A,#N/A,FALSE,"Ratio Analysis";#N/A,#N/A,FALSE,"Test 120 Day Accts";#N/A,#N/A,FALSE,"Tickmarks"}</definedName>
    <definedName name="_a__5_1" localSheetId="11" hidden="1">{#N/A,#N/A,FALSE,"Aging Summary";#N/A,#N/A,FALSE,"Ratio Analysis";#N/A,#N/A,FALSE,"Test 120 Day Accts";#N/A,#N/A,FALSE,"Tickmarks"}</definedName>
    <definedName name="_a__5_1" hidden="1">{#N/A,#N/A,FALSE,"Aging Summary";#N/A,#N/A,FALSE,"Ratio Analysis";#N/A,#N/A,FALSE,"Test 120 Day Accts";#N/A,#N/A,FALSE,"Tickmarks"}</definedName>
    <definedName name="_a1" localSheetId="0" hidden="1">{#N/A,#N/A,FALSE,"Synth";"parc_DC",#N/A,FALSE,"parc";#N/A,#N/A,FALSE,"CA prest";#N/A,#N/A,FALSE,"Ratio CA";#N/A,#N/A,FALSE,"Trafic";"CR_GSM_acté_DC",#N/A,FALSE,"CR GSM_acté";#N/A,#N/A,FALSE,"Abonnés";#N/A,#N/A,FALSE,"Créances";#N/A,#N/A,FALSE,"Effectifs"}</definedName>
    <definedName name="_a1" localSheetId="1" hidden="1">{#N/A,#N/A,FALSE,"Synth";"parc_DC",#N/A,FALSE,"parc";#N/A,#N/A,FALSE,"CA prest";#N/A,#N/A,FALSE,"Ratio CA";#N/A,#N/A,FALSE,"Trafic";"CR_GSM_acté_DC",#N/A,FALSE,"CR GSM_acté";#N/A,#N/A,FALSE,"Abonnés";#N/A,#N/A,FALSE,"Créances";#N/A,#N/A,FALSE,"Effectifs"}</definedName>
    <definedName name="_a1" localSheetId="11" hidden="1">{#N/A,#N/A,FALSE,"Synth";"parc_DC",#N/A,FALSE,"parc";#N/A,#N/A,FALSE,"CA prest";#N/A,#N/A,FALSE,"Ratio CA";#N/A,#N/A,FALSE,"Trafic";"CR_GSM_acté_DC",#N/A,FALSE,"CR GSM_acté";#N/A,#N/A,FALSE,"Abonnés";#N/A,#N/A,FALSE,"Créances";#N/A,#N/A,FALSE,"Effectifs"}</definedName>
    <definedName name="_a1" hidden="1">{#N/A,#N/A,FALSE,"Synth";"parc_DC",#N/A,FALSE,"parc";#N/A,#N/A,FALSE,"CA prest";#N/A,#N/A,FALSE,"Ratio CA";#N/A,#N/A,FALSE,"Trafic";"CR_GSM_acté_DC",#N/A,FALSE,"CR GSM_acté";#N/A,#N/A,FALSE,"Abonnés";#N/A,#N/A,FALSE,"Créances";#N/A,#N/A,FALSE,"Effectifs"}</definedName>
    <definedName name="_aaa1" localSheetId="0" hidden="1">{"FF",#N/A,FALSE,"Dec 96 "}</definedName>
    <definedName name="_aaa1" localSheetId="1" hidden="1">{"FF",#N/A,FALSE,"Dec 96 "}</definedName>
    <definedName name="_aaa1" localSheetId="11" hidden="1">{"FF",#N/A,FALSE,"Dec 96 "}</definedName>
    <definedName name="_aaa1" hidden="1">{"FF",#N/A,FALSE,"Dec 96 "}</definedName>
    <definedName name="_act2" localSheetId="0" hidden="1">{#N/A,#N/A,FALSE,"Act.Fcst Costs"}</definedName>
    <definedName name="_act2" localSheetId="1" hidden="1">{#N/A,#N/A,FALSE,"Act.Fcst Costs"}</definedName>
    <definedName name="_act2" localSheetId="11" hidden="1">{#N/A,#N/A,FALSE,"Act.Fcst Costs"}</definedName>
    <definedName name="_act2" hidden="1">{#N/A,#N/A,FALSE,"Act.Fcst Costs"}</definedName>
    <definedName name="_AMO_UniqueIdentifier" hidden="1">"'eb16f6fc-10e5-4bfd-98e8-f16892c19a05'"</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2</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17</definedName>
    <definedName name="_AtRisk_SimSetting_ReportOptionReportsFileType" hidden="1">1</definedName>
    <definedName name="_AtRisk_SimSetting_ReportOptionReportStyle" hidden="1">2</definedName>
    <definedName name="_AtRisk_SimSetting_ReportOptionSelectiveQR" hidden="1">FALSE</definedName>
    <definedName name="_AtRisk_SimSetting_ReportsList" hidden="1">17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b1" localSheetId="0" hidden="1">{#N/A,#N/A,FALSE,"PLME0520"}</definedName>
    <definedName name="_b1" localSheetId="1" hidden="1">{#N/A,#N/A,FALSE,"PLME0520"}</definedName>
    <definedName name="_b1" localSheetId="11" hidden="1">{#N/A,#N/A,FALSE,"PLME0520"}</definedName>
    <definedName name="_b1" hidden="1">{#N/A,#N/A,FALSE,"PLME0520"}</definedName>
    <definedName name="_BC1" localSheetId="0" hidden="1">{#N/A,#N/A,FALSE,"Pro Forma Earnings";#N/A,#N/A,FALSE,"Financial Position"}</definedName>
    <definedName name="_BC1" localSheetId="1" hidden="1">{#N/A,#N/A,FALSE,"Pro Forma Earnings";#N/A,#N/A,FALSE,"Financial Position"}</definedName>
    <definedName name="_BC1" localSheetId="11" hidden="1">{#N/A,#N/A,FALSE,"Pro Forma Earnings";#N/A,#N/A,FALSE,"Financial Position"}</definedName>
    <definedName name="_BC1" hidden="1">{#N/A,#N/A,FALSE,"Pro Forma Earnings";#N/A,#N/A,FALSE,"Financial Position"}</definedName>
    <definedName name="_BC2" localSheetId="0" hidden="1">{#N/A,#N/A,FALSE,"Pro Forma Earnings";#N/A,#N/A,FALSE,"Financial Position"}</definedName>
    <definedName name="_BC2" localSheetId="1" hidden="1">{#N/A,#N/A,FALSE,"Pro Forma Earnings";#N/A,#N/A,FALSE,"Financial Position"}</definedName>
    <definedName name="_BC2" localSheetId="11" hidden="1">{#N/A,#N/A,FALSE,"Pro Forma Earnings";#N/A,#N/A,FALSE,"Financial Position"}</definedName>
    <definedName name="_BC2" hidden="1">{#N/A,#N/A,FALSE,"Pro Forma Earnings";#N/A,#N/A,FALSE,"Financial Position"}</definedName>
    <definedName name="_bdm.0EC143701FCA45B6BD4A927DF5CAE424.edm" hidden="1">#REF!</definedName>
    <definedName name="_bdm.2821245CF5B041E9B5226ACA2EE456DF.edm" hidden="1">#REF!</definedName>
    <definedName name="_bdm.2AD3E3F8857D407F89F908D04772B85C.edm" hidden="1">#REF!</definedName>
    <definedName name="_bdm.2E7E3B610BFE42B4AE0785EA49FFF13B.edm" hidden="1">#REF!</definedName>
    <definedName name="_bdm.3FDA01F13BF04F3792F6A0B187B8EE07.edm" hidden="1">#REF!</definedName>
    <definedName name="_bdm.4BFB26ECFF824721B81BBF5F1166C646.edm" hidden="1">#REF!</definedName>
    <definedName name="_bdm.4F221B4108644EFF84768C78F5FDC3AF.edm" hidden="1">#REF!</definedName>
    <definedName name="_bdm.8B4F8763986C4E40ADFAAD40DAF1BB4A.edm" hidden="1">#REF!</definedName>
    <definedName name="_bdm.95B2BCFF8EB9493DB9D8A4BE560013AF.edm" hidden="1">#REF!</definedName>
    <definedName name="_bdm.ad3fb477e8974d5180c0dac36155bf89.edm" hidden="1">#REF!</definedName>
    <definedName name="_bdm.BB8FBFBBDF8D42759447AD9C06097078.edm" hidden="1">#REF!</definedName>
    <definedName name="_bdm.D6A70E4C4B544E10B2A43BB1EE47E276.edm" hidden="1">#REF!</definedName>
    <definedName name="_bdm.E720ABB58A724B96A2B2E9E5AE79BA56.edm" hidden="1">#REF!</definedName>
    <definedName name="_bdm.E902776E35E94F9A91DB619CC172C730.edm" hidden="1">#REF!</definedName>
    <definedName name="_BLANK">#REF!</definedName>
    <definedName name="_BQ4.1" hidden="1">#REF!</definedName>
    <definedName name="_BQ4.10" hidden="1">#REF!</definedName>
    <definedName name="_BQ4.11" hidden="1">#REF!</definedName>
    <definedName name="_BQ4.12" hidden="1">#REF!</definedName>
    <definedName name="_BQ4.13" hidden="1">#REF!</definedName>
    <definedName name="_BQ4.16" hidden="1">#REF!</definedName>
    <definedName name="_BQ4.17" hidden="1">#REF!</definedName>
    <definedName name="_BQ4.2" hidden="1">#REF!</definedName>
    <definedName name="_BQ4.4" hidden="1">#REF!</definedName>
    <definedName name="_BQ4.42" hidden="1">#REF!</definedName>
    <definedName name="_BQ4.66" hidden="1">[17]CORR!#REF!</definedName>
    <definedName name="_BQ4.9" hidden="1">#REF!</definedName>
    <definedName name="_BQ4.91" hidden="1">#REF!</definedName>
    <definedName name="_brd1" localSheetId="0" hidden="1">{#N/A,#N/A,FALSE,"Pro Forma Earnings";#N/A,#N/A,FALSE,"Financial Position"}</definedName>
    <definedName name="_brd1" localSheetId="1" hidden="1">{#N/A,#N/A,FALSE,"Pro Forma Earnings";#N/A,#N/A,FALSE,"Financial Position"}</definedName>
    <definedName name="_brd1" localSheetId="11" hidden="1">{#N/A,#N/A,FALSE,"Pro Forma Earnings";#N/A,#N/A,FALSE,"Financial Position"}</definedName>
    <definedName name="_brd1" hidden="1">{#N/A,#N/A,FALSE,"Pro Forma Earnings";#N/A,#N/A,FALSE,"Financial Position"}</definedName>
    <definedName name="_brd2" localSheetId="0" hidden="1">{#N/A,#N/A,FALSE,"Pro Forma Earnings";#N/A,#N/A,FALSE,"Financial Position"}</definedName>
    <definedName name="_brd2" localSheetId="1" hidden="1">{#N/A,#N/A,FALSE,"Pro Forma Earnings";#N/A,#N/A,FALSE,"Financial Position"}</definedName>
    <definedName name="_brd2" localSheetId="11" hidden="1">{#N/A,#N/A,FALSE,"Pro Forma Earnings";#N/A,#N/A,FALSE,"Financial Position"}</definedName>
    <definedName name="_brd2" hidden="1">{#N/A,#N/A,FALSE,"Pro Forma Earnings";#N/A,#N/A,FALSE,"Financial Position"}</definedName>
    <definedName name="_CP3" localSheetId="0" hidden="1">{#N/A,#N/A,FALSE,"Aging Summary";#N/A,#N/A,FALSE,"Ratio Analysis";#N/A,#N/A,FALSE,"Test 120 Day Accts";#N/A,#N/A,FALSE,"Tickmarks"}</definedName>
    <definedName name="_CP3" localSheetId="1" hidden="1">{#N/A,#N/A,FALSE,"Aging Summary";#N/A,#N/A,FALSE,"Ratio Analysis";#N/A,#N/A,FALSE,"Test 120 Day Accts";#N/A,#N/A,FALSE,"Tickmarks"}</definedName>
    <definedName name="_CP3" localSheetId="11" hidden="1">{#N/A,#N/A,FALSE,"Aging Summary";#N/A,#N/A,FALSE,"Ratio Analysis";#N/A,#N/A,FALSE,"Test 120 Day Accts";#N/A,#N/A,FALSE,"Tickmarks"}</definedName>
    <definedName name="_CP3" hidden="1">{#N/A,#N/A,FALSE,"Aging Summary";#N/A,#N/A,FALSE,"Ratio Analysis";#N/A,#N/A,FALSE,"Test 120 Day Accts";#N/A,#N/A,FALSE,"Tickmarks"}</definedName>
    <definedName name="_d1" localSheetId="0" hidden="1">{#N/A,#N/A,FALSE,"PLME0520"}</definedName>
    <definedName name="_d1" localSheetId="1" hidden="1">{#N/A,#N/A,FALSE,"PLME0520"}</definedName>
    <definedName name="_d1" localSheetId="11" hidden="1">{#N/A,#N/A,FALSE,"PLME0520"}</definedName>
    <definedName name="_d1" hidden="1">{#N/A,#N/A,FALSE,"PLME0520"}</definedName>
    <definedName name="_d116" localSheetId="0" hidden="1">{#N/A,#N/A,FALSE,"Sales"}</definedName>
    <definedName name="_d116" localSheetId="1" hidden="1">{#N/A,#N/A,FALSE,"Sales"}</definedName>
    <definedName name="_d116" localSheetId="11" hidden="1">{#N/A,#N/A,FALSE,"Sales"}</definedName>
    <definedName name="_d116" hidden="1">{#N/A,#N/A,FALSE,"Sales"}</definedName>
    <definedName name="_d16" localSheetId="0" hidden="1">{"Annual",#N/A,FALSE,"Sales &amp; Market";"Quarterly",#N/A,FALSE,"Sales &amp; Market"}</definedName>
    <definedName name="_d16" localSheetId="1" hidden="1">{"Annual",#N/A,FALSE,"Sales &amp; Market";"Quarterly",#N/A,FALSE,"Sales &amp; Market"}</definedName>
    <definedName name="_d16" localSheetId="11" hidden="1">{"Annual",#N/A,FALSE,"Sales &amp; Market";"Quarterly",#N/A,FALSE,"Sales &amp; Market"}</definedName>
    <definedName name="_d16" hidden="1">{"Annual",#N/A,FALSE,"Sales &amp; Market";"Quarterly",#N/A,FALSE,"Sales &amp; Market"}</definedName>
    <definedName name="_d2" localSheetId="0" hidden="1">{#N/A,#N/A,FALSE,"Sales"}</definedName>
    <definedName name="_d2" localSheetId="1" hidden="1">{#N/A,#N/A,FALSE,"Sales"}</definedName>
    <definedName name="_d2" localSheetId="11" hidden="1">{#N/A,#N/A,FALSE,"Sales"}</definedName>
    <definedName name="_d2" hidden="1">{#N/A,#N/A,FALSE,"Sales"}</definedName>
    <definedName name="_d216" localSheetId="0" hidden="1">{#N/A,#N/A,FALSE,"Sales"}</definedName>
    <definedName name="_d216" localSheetId="1" hidden="1">{#N/A,#N/A,FALSE,"Sales"}</definedName>
    <definedName name="_d216" localSheetId="11" hidden="1">{#N/A,#N/A,FALSE,"Sales"}</definedName>
    <definedName name="_d216" hidden="1">{#N/A,#N/A,FALSE,"Sales"}</definedName>
    <definedName name="_Dist_Bin" hidden="1">#REF!</definedName>
    <definedName name="_Dist_Values" hidden="1">#REF!</definedName>
    <definedName name="_e1" localSheetId="0" hidden="1">{#N/A,#N/A,FALSE,"Pro Forma Earnings";#N/A,#N/A,FALSE,"Financial Position"}</definedName>
    <definedName name="_e1" localSheetId="1" hidden="1">{#N/A,#N/A,FALSE,"Pro Forma Earnings";#N/A,#N/A,FALSE,"Financial Position"}</definedName>
    <definedName name="_e1" localSheetId="11" hidden="1">{#N/A,#N/A,FALSE,"Pro Forma Earnings";#N/A,#N/A,FALSE,"Financial Position"}</definedName>
    <definedName name="_e1" hidden="1">{#N/A,#N/A,FALSE,"Pro Forma Earnings";#N/A,#N/A,FALSE,"Financial Position"}</definedName>
    <definedName name="_e2" localSheetId="0" hidden="1">{#N/A,#N/A,FALSE,"Pro Forma Earnings";#N/A,#N/A,FALSE,"Financial Position"}</definedName>
    <definedName name="_e2" localSheetId="1" hidden="1">{#N/A,#N/A,FALSE,"Pro Forma Earnings";#N/A,#N/A,FALSE,"Financial Position"}</definedName>
    <definedName name="_e2" localSheetId="11" hidden="1">{#N/A,#N/A,FALSE,"Pro Forma Earnings";#N/A,#N/A,FALSE,"Financial Position"}</definedName>
    <definedName name="_e2" hidden="1">{#N/A,#N/A,FALSE,"Pro Forma Earnings";#N/A,#N/A,FALSE,"Financial Position"}</definedName>
    <definedName name="_f1" localSheetId="0" hidden="1">{#N/A,#N/A,FALSE,"PLME0520"}</definedName>
    <definedName name="_f1" localSheetId="1" hidden="1">{#N/A,#N/A,FALSE,"PLME0520"}</definedName>
    <definedName name="_f1" localSheetId="11" hidden="1">{#N/A,#N/A,FALSE,"PLME0520"}</definedName>
    <definedName name="_f1" hidden="1">{#N/A,#N/A,FALSE,"PLME0520"}</definedName>
    <definedName name="_ff1" localSheetId="0" hidden="1">{#N/A,#N/A,FALSE,"Pro Forma Earnings";#N/A,#N/A,FALSE,"Financial Position"}</definedName>
    <definedName name="_ff1" localSheetId="1" hidden="1">{#N/A,#N/A,FALSE,"Pro Forma Earnings";#N/A,#N/A,FALSE,"Financial Position"}</definedName>
    <definedName name="_ff1" localSheetId="11" hidden="1">{#N/A,#N/A,FALSE,"Pro Forma Earnings";#N/A,#N/A,FALSE,"Financial Position"}</definedName>
    <definedName name="_ff1" hidden="1">{#N/A,#N/A,FALSE,"Pro Forma Earnings";#N/A,#N/A,FALSE,"Financial Position"}</definedName>
    <definedName name="_ff2" localSheetId="0" hidden="1">{#N/A,#N/A,FALSE,"Pro Forma Earnings";#N/A,#N/A,FALSE,"Financial Position"}</definedName>
    <definedName name="_ff2" localSheetId="1" hidden="1">{#N/A,#N/A,FALSE,"Pro Forma Earnings";#N/A,#N/A,FALSE,"Financial Position"}</definedName>
    <definedName name="_ff2" localSheetId="11" hidden="1">{#N/A,#N/A,FALSE,"Pro Forma Earnings";#N/A,#N/A,FALSE,"Financial Position"}</definedName>
    <definedName name="_ff2" hidden="1">{#N/A,#N/A,FALSE,"Pro Forma Earnings";#N/A,#N/A,FALSE,"Financial Position"}</definedName>
    <definedName name="_fff1" localSheetId="0" hidden="1">{#N/A,#N/A,FALSE,"PLME0520"}</definedName>
    <definedName name="_fff1" localSheetId="1" hidden="1">{#N/A,#N/A,FALSE,"PLME0520"}</definedName>
    <definedName name="_fff1" localSheetId="11" hidden="1">{#N/A,#N/A,FALSE,"PLME0520"}</definedName>
    <definedName name="_fff1" hidden="1">{#N/A,#N/A,FALSE,"PLME0520"}</definedName>
    <definedName name="_fff2" localSheetId="0" hidden="1">{#N/A,#N/A,FALSE,"Pro Forma Earnings";#N/A,#N/A,FALSE,"Financial Position"}</definedName>
    <definedName name="_fff2" localSheetId="1" hidden="1">{#N/A,#N/A,FALSE,"Pro Forma Earnings";#N/A,#N/A,FALSE,"Financial Position"}</definedName>
    <definedName name="_fff2" localSheetId="11" hidden="1">{#N/A,#N/A,FALSE,"Pro Forma Earnings";#N/A,#N/A,FALSE,"Financial Position"}</definedName>
    <definedName name="_fff2" hidden="1">{#N/A,#N/A,FALSE,"Pro Forma Earnings";#N/A,#N/A,FALSE,"Financial Position"}</definedName>
    <definedName name="_fg1" localSheetId="0" hidden="1">{#N/A,#N/A,FALSE,"PLME0520"}</definedName>
    <definedName name="_fg1" localSheetId="1" hidden="1">{#N/A,#N/A,FALSE,"PLME0520"}</definedName>
    <definedName name="_fg1" localSheetId="11" hidden="1">{#N/A,#N/A,FALSE,"PLME0520"}</definedName>
    <definedName name="_fg1" hidden="1">{#N/A,#N/A,FALSE,"PLME0520"}</definedName>
    <definedName name="_FI1" localSheetId="0" hidden="1">{"USD",#N/A,FALSE,"Janv 97"}</definedName>
    <definedName name="_FI1" localSheetId="1" hidden="1">{"USD",#N/A,FALSE,"Janv 97"}</definedName>
    <definedName name="_FI1" localSheetId="11" hidden="1">{"USD",#N/A,FALSE,"Janv 97"}</definedName>
    <definedName name="_FI1" hidden="1">{"USD",#N/A,FALSE,"Janv 97"}</definedName>
    <definedName name="_Fill" hidden="1">'[18]INCOME STMT'!#REF!</definedName>
    <definedName name="_Fill1" hidden="1">[19]PPH1298S!$A$7:$A$34</definedName>
    <definedName name="_Fill11" hidden="1">'[20]2001'!#REF!</definedName>
    <definedName name="_xlnm._FilterDatabase" hidden="1">'[21]S3-Discovery'!#REF!</definedName>
    <definedName name="_gc1" localSheetId="0" hidden="1">{"Annual",#N/A,FALSE,"Sales &amp; Market";"Quarterly",#N/A,FALSE,"Sales &amp; Market"}</definedName>
    <definedName name="_gc1" localSheetId="1" hidden="1">{"Annual",#N/A,FALSE,"Sales &amp; Market";"Quarterly",#N/A,FALSE,"Sales &amp; Market"}</definedName>
    <definedName name="_gc1" localSheetId="11" hidden="1">{"Annual",#N/A,FALSE,"Sales &amp; Market";"Quarterly",#N/A,FALSE,"Sales &amp; Market"}</definedName>
    <definedName name="_gc1" hidden="1">{"Annual",#N/A,FALSE,"Sales &amp; Market";"Quarterly",#N/A,FALSE,"Sales &amp; Market"}</definedName>
    <definedName name="_H1" localSheetId="0" hidden="1">{#N/A,#N/A,FALSE,"Pro Forma Earnings";#N/A,#N/A,FALSE,"Financial Position"}</definedName>
    <definedName name="_H1" localSheetId="1" hidden="1">{#N/A,#N/A,FALSE,"Pro Forma Earnings";#N/A,#N/A,FALSE,"Financial Position"}</definedName>
    <definedName name="_H1" localSheetId="11" hidden="1">{#N/A,#N/A,FALSE,"Pro Forma Earnings";#N/A,#N/A,FALSE,"Financial Position"}</definedName>
    <definedName name="_H1" hidden="1">{#N/A,#N/A,FALSE,"Pro Forma Earnings";#N/A,#N/A,FALSE,"Financial Position"}</definedName>
    <definedName name="_h10" localSheetId="0" hidden="1">{#N/A,#N/A,FALSE,"Pro Forma Earnings";#N/A,#N/A,FALSE,"Financial Position"}</definedName>
    <definedName name="_h10" localSheetId="1" hidden="1">{#N/A,#N/A,FALSE,"Pro Forma Earnings";#N/A,#N/A,FALSE,"Financial Position"}</definedName>
    <definedName name="_h10" localSheetId="11" hidden="1">{#N/A,#N/A,FALSE,"Pro Forma Earnings";#N/A,#N/A,FALSE,"Financial Position"}</definedName>
    <definedName name="_h10" hidden="1">{#N/A,#N/A,FALSE,"Pro Forma Earnings";#N/A,#N/A,FALSE,"Financial Position"}</definedName>
    <definedName name="_H11" localSheetId="0" hidden="1">{#N/A,#N/A,FALSE,"Pro Forma Earnings";#N/A,#N/A,FALSE,"Financial Position"}</definedName>
    <definedName name="_H11" localSheetId="1" hidden="1">{#N/A,#N/A,FALSE,"Pro Forma Earnings";#N/A,#N/A,FALSE,"Financial Position"}</definedName>
    <definedName name="_H11" localSheetId="11" hidden="1">{#N/A,#N/A,FALSE,"Pro Forma Earnings";#N/A,#N/A,FALSE,"Financial Position"}</definedName>
    <definedName name="_H11" hidden="1">{#N/A,#N/A,FALSE,"Pro Forma Earnings";#N/A,#N/A,FALSE,"Financial Position"}</definedName>
    <definedName name="_H12" localSheetId="0" hidden="1">{#N/A,#N/A,FALSE,"Pro Forma Earnings";#N/A,#N/A,FALSE,"Financial Position"}</definedName>
    <definedName name="_H12" localSheetId="1" hidden="1">{#N/A,#N/A,FALSE,"Pro Forma Earnings";#N/A,#N/A,FALSE,"Financial Position"}</definedName>
    <definedName name="_H12" localSheetId="11" hidden="1">{#N/A,#N/A,FALSE,"Pro Forma Earnings";#N/A,#N/A,FALSE,"Financial Position"}</definedName>
    <definedName name="_H12" hidden="1">{#N/A,#N/A,FALSE,"Pro Forma Earnings";#N/A,#N/A,FALSE,"Financial Position"}</definedName>
    <definedName name="_H2" localSheetId="0" hidden="1">{#N/A,#N/A,FALSE,"Pro Forma Earnings";#N/A,#N/A,FALSE,"Financial Position"}</definedName>
    <definedName name="_H2" localSheetId="1" hidden="1">{#N/A,#N/A,FALSE,"Pro Forma Earnings";#N/A,#N/A,FALSE,"Financial Position"}</definedName>
    <definedName name="_H2" localSheetId="11" hidden="1">{#N/A,#N/A,FALSE,"Pro Forma Earnings";#N/A,#N/A,FALSE,"Financial Position"}</definedName>
    <definedName name="_H2" hidden="1">{#N/A,#N/A,FALSE,"Pro Forma Earnings";#N/A,#N/A,FALSE,"Financial Position"}</definedName>
    <definedName name="_h22" localSheetId="0" hidden="1">{#N/A,#N/A,FALSE,"Pro Forma Earnings";#N/A,#N/A,FALSE,"Financial Position"}</definedName>
    <definedName name="_h22" localSheetId="1" hidden="1">{#N/A,#N/A,FALSE,"Pro Forma Earnings";#N/A,#N/A,FALSE,"Financial Position"}</definedName>
    <definedName name="_h22" localSheetId="11" hidden="1">{#N/A,#N/A,FALSE,"Pro Forma Earnings";#N/A,#N/A,FALSE,"Financial Position"}</definedName>
    <definedName name="_h22" hidden="1">{#N/A,#N/A,FALSE,"Pro Forma Earnings";#N/A,#N/A,FALSE,"Financial Position"}</definedName>
    <definedName name="_H3" localSheetId="0" hidden="1">{#N/A,#N/A,FALSE,"Pro Forma Earnings";#N/A,#N/A,FALSE,"Financial Position"}</definedName>
    <definedName name="_H3" localSheetId="1" hidden="1">{#N/A,#N/A,FALSE,"Pro Forma Earnings";#N/A,#N/A,FALSE,"Financial Position"}</definedName>
    <definedName name="_H3" localSheetId="11" hidden="1">{#N/A,#N/A,FALSE,"Pro Forma Earnings";#N/A,#N/A,FALSE,"Financial Position"}</definedName>
    <definedName name="_H3" hidden="1">{#N/A,#N/A,FALSE,"Pro Forma Earnings";#N/A,#N/A,FALSE,"Financial Position"}</definedName>
    <definedName name="_H5" localSheetId="0" hidden="1">{#N/A,#N/A,FALSE,"Pro Forma Earnings";#N/A,#N/A,FALSE,"Financial Position"}</definedName>
    <definedName name="_H5" localSheetId="1" hidden="1">{#N/A,#N/A,FALSE,"Pro Forma Earnings";#N/A,#N/A,FALSE,"Financial Position"}</definedName>
    <definedName name="_H5" localSheetId="11" hidden="1">{#N/A,#N/A,FALSE,"Pro Forma Earnings";#N/A,#N/A,FALSE,"Financial Position"}</definedName>
    <definedName name="_H5" hidden="1">{#N/A,#N/A,FALSE,"Pro Forma Earnings";#N/A,#N/A,FALSE,"Financial Position"}</definedName>
    <definedName name="_H7" localSheetId="0" hidden="1">{#N/A,#N/A,FALSE,"Pro Forma Earnings";#N/A,#N/A,FALSE,"Financial Position"}</definedName>
    <definedName name="_H7" localSheetId="1" hidden="1">{#N/A,#N/A,FALSE,"Pro Forma Earnings";#N/A,#N/A,FALSE,"Financial Position"}</definedName>
    <definedName name="_H7" localSheetId="11" hidden="1">{#N/A,#N/A,FALSE,"Pro Forma Earnings";#N/A,#N/A,FALSE,"Financial Position"}</definedName>
    <definedName name="_H7" hidden="1">{#N/A,#N/A,FALSE,"Pro Forma Earnings";#N/A,#N/A,FALSE,"Financial Position"}</definedName>
    <definedName name="_H8" localSheetId="0" hidden="1">{#N/A,#N/A,FALSE,"Pro Forma Earnings";#N/A,#N/A,FALSE,"Financial Position"}</definedName>
    <definedName name="_H8" localSheetId="1" hidden="1">{#N/A,#N/A,FALSE,"Pro Forma Earnings";#N/A,#N/A,FALSE,"Financial Position"}</definedName>
    <definedName name="_H8" localSheetId="11" hidden="1">{#N/A,#N/A,FALSE,"Pro Forma Earnings";#N/A,#N/A,FALSE,"Financial Position"}</definedName>
    <definedName name="_H8" hidden="1">{#N/A,#N/A,FALSE,"Pro Forma Earnings";#N/A,#N/A,FALSE,"Financial Position"}</definedName>
    <definedName name="_H9" localSheetId="0" hidden="1">{#N/A,#N/A,FALSE,"Pro Forma Earnings";#N/A,#N/A,FALSE,"Financial Position"}</definedName>
    <definedName name="_H9" localSheetId="1" hidden="1">{#N/A,#N/A,FALSE,"Pro Forma Earnings";#N/A,#N/A,FALSE,"Financial Position"}</definedName>
    <definedName name="_H9" localSheetId="11" hidden="1">{#N/A,#N/A,FALSE,"Pro Forma Earnings";#N/A,#N/A,FALSE,"Financial Position"}</definedName>
    <definedName name="_H9" hidden="1">{#N/A,#N/A,FALSE,"Pro Forma Earnings";#N/A,#N/A,FALSE,"Financial Position"}</definedName>
    <definedName name="_ho2" localSheetId="0" hidden="1">{#N/A,#N/A,FALSE,"Pro Forma Earnings";#N/A,#N/A,FALSE,"Financial Position"}</definedName>
    <definedName name="_ho2" localSheetId="1" hidden="1">{#N/A,#N/A,FALSE,"Pro Forma Earnings";#N/A,#N/A,FALSE,"Financial Position"}</definedName>
    <definedName name="_ho2" localSheetId="11" hidden="1">{#N/A,#N/A,FALSE,"Pro Forma Earnings";#N/A,#N/A,FALSE,"Financial Position"}</definedName>
    <definedName name="_ho2" hidden="1">{#N/A,#N/A,FALSE,"Pro Forma Earnings";#N/A,#N/A,FALSE,"Financial Position"}</definedName>
    <definedName name="_ian1" localSheetId="0" hidden="1">{"USD",#N/A,FALSE,"Janv 97"}</definedName>
    <definedName name="_ian1" localSheetId="1" hidden="1">{"USD",#N/A,FALSE,"Janv 97"}</definedName>
    <definedName name="_ian1" localSheetId="11" hidden="1">{"USD",#N/A,FALSE,"Janv 97"}</definedName>
    <definedName name="_ian1" hidden="1">{"USD",#N/A,FALSE,"Janv 97"}</definedName>
    <definedName name="_ID10" localSheetId="0" hidden="1">{#N/A,#N/A,FALSE,"RESMON '94";#N/A,#N/A,FALSE,"EDORES '94";#N/A,#N/A,FALSE,"ACTFIJ '94";#N/A,#N/A,FALSE,"RESMON '95";#N/A,#N/A,FALSE,"EDORES '95";#N/A,#N/A,FALSE,"ACTFIJ '95"}</definedName>
    <definedName name="_ID10" localSheetId="1" hidden="1">{#N/A,#N/A,FALSE,"RESMON '94";#N/A,#N/A,FALSE,"EDORES '94";#N/A,#N/A,FALSE,"ACTFIJ '94";#N/A,#N/A,FALSE,"RESMON '95";#N/A,#N/A,FALSE,"EDORES '95";#N/A,#N/A,FALSE,"ACTFIJ '95"}</definedName>
    <definedName name="_ID10" localSheetId="11" hidden="1">{#N/A,#N/A,FALSE,"RESMON '94";#N/A,#N/A,FALSE,"EDORES '94";#N/A,#N/A,FALSE,"ACTFIJ '94";#N/A,#N/A,FALSE,"RESMON '95";#N/A,#N/A,FALSE,"EDORES '95";#N/A,#N/A,FALSE,"ACTFIJ '95"}</definedName>
    <definedName name="_ID10" hidden="1">{#N/A,#N/A,FALSE,"RESMON '94";#N/A,#N/A,FALSE,"EDORES '94";#N/A,#N/A,FALSE,"ACTFIJ '94";#N/A,#N/A,FALSE,"RESMON '95";#N/A,#N/A,FALSE,"EDORES '95";#N/A,#N/A,FALSE,"ACTFIJ '95"}</definedName>
    <definedName name="_ID8" localSheetId="0" hidden="1">{#N/A,#N/A,FALSE,"RESUMEN";#N/A,#N/A,FALSE,"PORTADA";#N/A,#N/A,FALSE,"IMP_DEF";#N/A,#N/A,FALSE,"IMP_TEMP";#N/A,#N/A,FALSE,"MATERIAL"}</definedName>
    <definedName name="_ID8" localSheetId="1" hidden="1">{#N/A,#N/A,FALSE,"RESUMEN";#N/A,#N/A,FALSE,"PORTADA";#N/A,#N/A,FALSE,"IMP_DEF";#N/A,#N/A,FALSE,"IMP_TEMP";#N/A,#N/A,FALSE,"MATERIAL"}</definedName>
    <definedName name="_ID8" localSheetId="11" hidden="1">{#N/A,#N/A,FALSE,"RESUMEN";#N/A,#N/A,FALSE,"PORTADA";#N/A,#N/A,FALSE,"IMP_DEF";#N/A,#N/A,FALSE,"IMP_TEMP";#N/A,#N/A,FALSE,"MATERIAL"}</definedName>
    <definedName name="_ID8" hidden="1">{#N/A,#N/A,FALSE,"RESUMEN";#N/A,#N/A,FALSE,"PORTADA";#N/A,#N/A,FALSE,"IMP_DEF";#N/A,#N/A,FALSE,"IMP_TEMP";#N/A,#N/A,FALSE,"MATERIAL"}</definedName>
    <definedName name="_ID9" localSheetId="0" hidden="1">{#N/A,#N/A,FALSE,"RESUMEN";#N/A,#N/A,FALSE,"PORTADA";#N/A,#N/A,FALSE,"IMP_DEF";#N/A,#N/A,FALSE,"IMP_TEMP";#N/A,#N/A,FALSE,"MATERIAL"}</definedName>
    <definedName name="_ID9" localSheetId="1" hidden="1">{#N/A,#N/A,FALSE,"RESUMEN";#N/A,#N/A,FALSE,"PORTADA";#N/A,#N/A,FALSE,"IMP_DEF";#N/A,#N/A,FALSE,"IMP_TEMP";#N/A,#N/A,FALSE,"MATERIAL"}</definedName>
    <definedName name="_ID9" localSheetId="11" hidden="1">{#N/A,#N/A,FALSE,"RESUMEN";#N/A,#N/A,FALSE,"PORTADA";#N/A,#N/A,FALSE,"IMP_DEF";#N/A,#N/A,FALSE,"IMP_TEMP";#N/A,#N/A,FALSE,"MATERIAL"}</definedName>
    <definedName name="_ID9" hidden="1">{#N/A,#N/A,FALSE,"RESUMEN";#N/A,#N/A,FALSE,"PORTADA";#N/A,#N/A,FALSE,"IMP_DEF";#N/A,#N/A,FALSE,"IMP_TEMP";#N/A,#N/A,FALSE,"MATERIAL"}</definedName>
    <definedName name="_InputDB" localSheetId="0" hidden="1">{#N/A,#N/A,FALSE,"Monthly"}</definedName>
    <definedName name="_InputDB" localSheetId="1" hidden="1">{#N/A,#N/A,FALSE,"Monthly"}</definedName>
    <definedName name="_InputDB" localSheetId="11" hidden="1">{#N/A,#N/A,FALSE,"Monthly"}</definedName>
    <definedName name="_InputDB" hidden="1">{#N/A,#N/A,FALSE,"Monthly"}</definedName>
    <definedName name="_is1298" localSheetId="0" hidden="1">{#N/A,#N/A,FALSE,"Aging Summary";#N/A,#N/A,FALSE,"Ratio Analysis";#N/A,#N/A,FALSE,"Test 120 Day Accts";#N/A,#N/A,FALSE,"Tickmarks"}</definedName>
    <definedName name="_is1298" localSheetId="1" hidden="1">{#N/A,#N/A,FALSE,"Aging Summary";#N/A,#N/A,FALSE,"Ratio Analysis";#N/A,#N/A,FALSE,"Test 120 Day Accts";#N/A,#N/A,FALSE,"Tickmarks"}</definedName>
    <definedName name="_is1298" localSheetId="11" hidden="1">{#N/A,#N/A,FALSE,"Aging Summary";#N/A,#N/A,FALSE,"Ratio Analysis";#N/A,#N/A,FALSE,"Test 120 Day Accts";#N/A,#N/A,FALSE,"Tickmarks"}</definedName>
    <definedName name="_is1298" hidden="1">{#N/A,#N/A,FALSE,"Aging Summary";#N/A,#N/A,FALSE,"Ratio Analysis";#N/A,#N/A,FALSE,"Test 120 Day Accts";#N/A,#N/A,FALSE,"Tickmarks"}</definedName>
    <definedName name="_j1" localSheetId="0" hidden="1">{#N/A,#N/A,FALSE,"PLME0520"}</definedName>
    <definedName name="_j1" localSheetId="1" hidden="1">{#N/A,#N/A,FALSE,"PLME0520"}</definedName>
    <definedName name="_j1" localSheetId="11" hidden="1">{#N/A,#N/A,FALSE,"PLME0520"}</definedName>
    <definedName name="_j1" hidden="1">{#N/A,#N/A,FALSE,"PLME0520"}</definedName>
    <definedName name="_Key1" hidden="1">#REF!</definedName>
    <definedName name="_Key2" hidden="1">#REF!</definedName>
    <definedName name="_Key3" hidden="1">#REF!</definedName>
    <definedName name="_KKK1" hidden="1">#REF!</definedName>
    <definedName name="_KKK2" hidden="1">#REF!</definedName>
    <definedName name="_MatInverse_In" hidden="1">#REF!</definedName>
    <definedName name="_MatInverse_Out" hidden="1">#REF!</definedName>
    <definedName name="_MatMult_B" hidden="1">[22]Financials!#REF!</definedName>
    <definedName name="_me1" localSheetId="0" hidden="1">{"Synthese",#N/A,FALSE,"Dec 96 (2)"}</definedName>
    <definedName name="_me1" localSheetId="1" hidden="1">{"Synthese",#N/A,FALSE,"Dec 96 (2)"}</definedName>
    <definedName name="_me1" localSheetId="11" hidden="1">{"Synthese",#N/A,FALSE,"Dec 96 (2)"}</definedName>
    <definedName name="_me1" hidden="1">{"Synthese",#N/A,FALSE,"Dec 96 (2)"}</definedName>
    <definedName name="_new1" localSheetId="0" hidden="1">{#N/A,#N/A,TRUE,"Cover";#N/A,#N/A,TRUE,"Cover 2";#N/A,#N/A,TRUE,"Cover 3"}</definedName>
    <definedName name="_new1" localSheetId="1" hidden="1">{#N/A,#N/A,TRUE,"Cover";#N/A,#N/A,TRUE,"Cover 2";#N/A,#N/A,TRUE,"Cover 3"}</definedName>
    <definedName name="_new1" localSheetId="11" hidden="1">{#N/A,#N/A,TRUE,"Cover";#N/A,#N/A,TRUE,"Cover 2";#N/A,#N/A,TRUE,"Cover 3"}</definedName>
    <definedName name="_new1" hidden="1">{#N/A,#N/A,TRUE,"Cover";#N/A,#N/A,TRUE,"Cover 2";#N/A,#N/A,TRUE,"Cover 3"}</definedName>
    <definedName name="_NOS1" localSheetId="0" hidden="1">{#N/A,#N/A,FALSE,"Assessment";#N/A,#N/A,FALSE,"Staffing";#N/A,#N/A,FALSE,"Hires";#N/A,#N/A,FALSE,"Assumptions"}</definedName>
    <definedName name="_NOS1" localSheetId="1" hidden="1">{#N/A,#N/A,FALSE,"Assessment";#N/A,#N/A,FALSE,"Staffing";#N/A,#N/A,FALSE,"Hires";#N/A,#N/A,FALSE,"Assumptions"}</definedName>
    <definedName name="_NOS1" localSheetId="11" hidden="1">{#N/A,#N/A,FALSE,"Assessment";#N/A,#N/A,FALSE,"Staffing";#N/A,#N/A,FALSE,"Hires";#N/A,#N/A,FALSE,"Assumptions"}</definedName>
    <definedName name="_NOS1" hidden="1">{#N/A,#N/A,FALSE,"Assessment";#N/A,#N/A,FALSE,"Staffing";#N/A,#N/A,FALSE,"Hires";#N/A,#N/A,FALSE,"Assumptions"}</definedName>
    <definedName name="_OK1" localSheetId="0" hidden="1">{"Synthese",#N/A,FALSE,"Dec 96 (2)"}</definedName>
    <definedName name="_OK1" localSheetId="1" hidden="1">{"Synthese",#N/A,FALSE,"Dec 96 (2)"}</definedName>
    <definedName name="_OK1" localSheetId="11" hidden="1">{"Synthese",#N/A,FALSE,"Dec 96 (2)"}</definedName>
    <definedName name="_OK1" hidden="1">{"Synthese",#N/A,FALSE,"Dec 96 (2)"}</definedName>
    <definedName name="_OK2" localSheetId="0" hidden="1">{"Syn_janv",#N/A,FALSE,"Janv 97"}</definedName>
    <definedName name="_OK2" localSheetId="1" hidden="1">{"Syn_janv",#N/A,FALSE,"Janv 97"}</definedName>
    <definedName name="_OK2" localSheetId="11" hidden="1">{"Syn_janv",#N/A,FALSE,"Janv 97"}</definedName>
    <definedName name="_OK2" hidden="1">{"Syn_janv",#N/A,FALSE,"Janv 97"}</definedName>
    <definedName name="_OK3" localSheetId="0" hidden="1">{"Synthese",#N/A,FALSE,"Dec 96 (2)"}</definedName>
    <definedName name="_OK3" localSheetId="1" hidden="1">{"Synthese",#N/A,FALSE,"Dec 96 (2)"}</definedName>
    <definedName name="_OK3" localSheetId="11" hidden="1">{"Synthese",#N/A,FALSE,"Dec 96 (2)"}</definedName>
    <definedName name="_OK3" hidden="1">{"Synthese",#N/A,FALSE,"Dec 96 (2)"}</definedName>
    <definedName name="_OP1" localSheetId="0" hidden="1">{"FF",#N/A,FALSE,"Janv 97"}</definedName>
    <definedName name="_OP1" localSheetId="1" hidden="1">{"FF",#N/A,FALSE,"Janv 97"}</definedName>
    <definedName name="_OP1" localSheetId="11" hidden="1">{"FF",#N/A,FALSE,"Janv 97"}</definedName>
    <definedName name="_OP1" hidden="1">{"FF",#N/A,FALSE,"Janv 97"}</definedName>
    <definedName name="_Order1" hidden="1">255</definedName>
    <definedName name="_Order1_1" hidden="1">255</definedName>
    <definedName name="_Order2" hidden="1">0</definedName>
    <definedName name="_Order2_1" hidden="1">255</definedName>
    <definedName name="_Order2_2" hidden="1">0</definedName>
    <definedName name="_Parse_In" hidden="1">#REF!</definedName>
    <definedName name="_Q1" localSheetId="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1" localSheetId="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1" localSheetId="1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td1298" localSheetId="0" hidden="1">{#N/A,#N/A,FALSE,"Aging Summary";#N/A,#N/A,FALSE,"Ratio Analysis";#N/A,#N/A,FALSE,"Test 120 Day Accts";#N/A,#N/A,FALSE,"Tickmarks"}</definedName>
    <definedName name="_qtd1298" localSheetId="1" hidden="1">{#N/A,#N/A,FALSE,"Aging Summary";#N/A,#N/A,FALSE,"Ratio Analysis";#N/A,#N/A,FALSE,"Test 120 Day Accts";#N/A,#N/A,FALSE,"Tickmarks"}</definedName>
    <definedName name="_qtd1298" localSheetId="11" hidden="1">{#N/A,#N/A,FALSE,"Aging Summary";#N/A,#N/A,FALSE,"Ratio Analysis";#N/A,#N/A,FALSE,"Test 120 Day Accts";#N/A,#N/A,FALSE,"Tickmarks"}</definedName>
    <definedName name="_qtd1298" hidden="1">{#N/A,#N/A,FALSE,"Aging Summary";#N/A,#N/A,FALSE,"Ratio Analysis";#N/A,#N/A,FALSE,"Test 120 Day Accts";#N/A,#N/A,FALSE,"Tickmarks"}</definedName>
    <definedName name="_R" hidden="1">[23]SalesMYP!$C$98:$C$104</definedName>
    <definedName name="_Regression_Int" hidden="1">1</definedName>
    <definedName name="_Regression_Out" hidden="1">#REF!</definedName>
    <definedName name="_Regression_X" hidden="1">'[24]1106-M&amp;E'!#REF!</definedName>
    <definedName name="_Regression_Y" hidden="1">#REF!</definedName>
    <definedName name="_s1" localSheetId="0" hidden="1">{#N/A,#N/A,FALSE,"PLME0520"}</definedName>
    <definedName name="_s1" localSheetId="1" hidden="1">{#N/A,#N/A,FALSE,"PLME0520"}</definedName>
    <definedName name="_s1" localSheetId="11" hidden="1">{#N/A,#N/A,FALSE,"PLME0520"}</definedName>
    <definedName name="_s1" hidden="1">{#N/A,#N/A,FALSE,"PLME0520"}</definedName>
    <definedName name="_s2" hidden="1">#REF!</definedName>
    <definedName name="_sa1" localSheetId="0" hidden="1">{#N/A,#N/A,FALSE,"Assessment";#N/A,#N/A,FALSE,"Staffing";#N/A,#N/A,FALSE,"Hires";#N/A,#N/A,FALSE,"Assumptions"}</definedName>
    <definedName name="_sa1" localSheetId="1" hidden="1">{#N/A,#N/A,FALSE,"Assessment";#N/A,#N/A,FALSE,"Staffing";#N/A,#N/A,FALSE,"Hires";#N/A,#N/A,FALSE,"Assumptions"}</definedName>
    <definedName name="_sa1" localSheetId="11" hidden="1">{#N/A,#N/A,FALSE,"Assessment";#N/A,#N/A,FALSE,"Staffing";#N/A,#N/A,FALSE,"Hires";#N/A,#N/A,FALSE,"Assumptions"}</definedName>
    <definedName name="_sa1" hidden="1">{#N/A,#N/A,FALSE,"Assessment";#N/A,#N/A,FALSE,"Staffing";#N/A,#N/A,FALSE,"Hires";#N/A,#N/A,FALSE,"Assumptions"}</definedName>
    <definedName name="_sds2" localSheetId="0"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_sds2" localSheetId="1"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_sds2" localSheetId="11"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_sds2"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_Sort" hidden="1">#REF!</definedName>
    <definedName name="_ss1" localSheetId="0" hidden="1">{"USD",#N/A,FALSE,"Dec 96 "}</definedName>
    <definedName name="_ss1" localSheetId="1" hidden="1">{"USD",#N/A,FALSE,"Dec 96 "}</definedName>
    <definedName name="_ss1" localSheetId="11" hidden="1">{"USD",#N/A,FALSE,"Dec 96 "}</definedName>
    <definedName name="_ss1" hidden="1">{"USD",#N/A,FALSE,"Dec 96 "}</definedName>
    <definedName name="_t1" localSheetId="0" hidden="1">{"'RF Parameters Worksheet'!$A$1:$V$50"}</definedName>
    <definedName name="_t1" localSheetId="1" hidden="1">{"'RF Parameters Worksheet'!$A$1:$V$50"}</definedName>
    <definedName name="_t1" localSheetId="11" hidden="1">{"'RF Parameters Worksheet'!$A$1:$V$50"}</definedName>
    <definedName name="_t1" hidden="1">{"'RF Parameters Worksheet'!$A$1:$V$50"}</definedName>
    <definedName name="_t2" localSheetId="0" hidden="1">{#N/A,#N/A,FALSE,"Assessment";#N/A,#N/A,FALSE,"Staffing";#N/A,#N/A,FALSE,"Hires";#N/A,#N/A,FALSE,"Assumptions"}</definedName>
    <definedName name="_t2" localSheetId="1" hidden="1">{#N/A,#N/A,FALSE,"Assessment";#N/A,#N/A,FALSE,"Staffing";#N/A,#N/A,FALSE,"Hires";#N/A,#N/A,FALSE,"Assumptions"}</definedName>
    <definedName name="_t2" localSheetId="11" hidden="1">{#N/A,#N/A,FALSE,"Assessment";#N/A,#N/A,FALSE,"Staffing";#N/A,#N/A,FALSE,"Hires";#N/A,#N/A,FALSE,"Assumptions"}</definedName>
    <definedName name="_t2" hidden="1">{#N/A,#N/A,FALSE,"Assessment";#N/A,#N/A,FALSE,"Staffing";#N/A,#N/A,FALSE,"Hires";#N/A,#N/A,FALSE,"Assumptions"}</definedName>
    <definedName name="_t3" localSheetId="0" hidden="1">{#N/A,#N/A,FALSE,"Assessment";#N/A,#N/A,FALSE,"Staffing";#N/A,#N/A,FALSE,"Hires";#N/A,#N/A,FALSE,"Assumptions"}</definedName>
    <definedName name="_t3" localSheetId="1" hidden="1">{#N/A,#N/A,FALSE,"Assessment";#N/A,#N/A,FALSE,"Staffing";#N/A,#N/A,FALSE,"Hires";#N/A,#N/A,FALSE,"Assumptions"}</definedName>
    <definedName name="_t3" localSheetId="11" hidden="1">{#N/A,#N/A,FALSE,"Assessment";#N/A,#N/A,FALSE,"Staffing";#N/A,#N/A,FALSE,"Hires";#N/A,#N/A,FALSE,"Assumptions"}</definedName>
    <definedName name="_t3" hidden="1">{#N/A,#N/A,FALSE,"Assessment";#N/A,#N/A,FALSE,"Staffing";#N/A,#N/A,FALSE,"Hires";#N/A,#N/A,FALSE,"Assumptions"}</definedName>
    <definedName name="_t4" localSheetId="0" hidden="1">{#N/A,#N/A,FALSE,"Assessment";#N/A,#N/A,FALSE,"Staffing";#N/A,#N/A,FALSE,"Hires";#N/A,#N/A,FALSE,"Assumptions"}</definedName>
    <definedName name="_t4" localSheetId="1" hidden="1">{#N/A,#N/A,FALSE,"Assessment";#N/A,#N/A,FALSE,"Staffing";#N/A,#N/A,FALSE,"Hires";#N/A,#N/A,FALSE,"Assumptions"}</definedName>
    <definedName name="_t4" localSheetId="11" hidden="1">{#N/A,#N/A,FALSE,"Assessment";#N/A,#N/A,FALSE,"Staffing";#N/A,#N/A,FALSE,"Hires";#N/A,#N/A,FALSE,"Assumptions"}</definedName>
    <definedName name="_t4" hidden="1">{#N/A,#N/A,FALSE,"Assessment";#N/A,#N/A,FALSE,"Staffing";#N/A,#N/A,FALSE,"Hires";#N/A,#N/A,FALSE,"Assumptions"}</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x" hidden="1">[25]Assets!#REF!</definedName>
    <definedName name="_tax1" localSheetId="0"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1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u1" localSheetId="0" hidden="1">{#N/A,#N/A,FALSE,"PLME0520"}</definedName>
    <definedName name="_u1" localSheetId="1" hidden="1">{#N/A,#N/A,FALSE,"PLME0520"}</definedName>
    <definedName name="_u1" localSheetId="11" hidden="1">{#N/A,#N/A,FALSE,"PLME0520"}</definedName>
    <definedName name="_u1" hidden="1">{#N/A,#N/A,FALSE,"PLME0520"}</definedName>
    <definedName name="_v1" localSheetId="0" hidden="1">{#N/A,#N/A,FALSE,"PLME0520"}</definedName>
    <definedName name="_v1" localSheetId="1" hidden="1">{#N/A,#N/A,FALSE,"PLME0520"}</definedName>
    <definedName name="_v1" localSheetId="11" hidden="1">{#N/A,#N/A,FALSE,"PLME0520"}</definedName>
    <definedName name="_v1" hidden="1">{#N/A,#N/A,FALSE,"PLME0520"}</definedName>
    <definedName name="_wrn.net" localSheetId="0" hidden="1">{"USD",#N/A,FALSE,"Dec 96 "}</definedName>
    <definedName name="_wrn.net" localSheetId="1" hidden="1">{"USD",#N/A,FALSE,"Dec 96 "}</definedName>
    <definedName name="_wrn.net" localSheetId="11" hidden="1">{"USD",#N/A,FALSE,"Dec 96 "}</definedName>
    <definedName name="_wrn.net" hidden="1">{"USD",#N/A,FALSE,"Dec 96 "}</definedName>
    <definedName name="_wrn1" localSheetId="0"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_wrn1" localSheetId="1"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_wrn1" localSheetId="11"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_wrn1"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_wrn2" localSheetId="0" hidden="1">{#N/A,#N/A,FALSE,"Aging Summary";#N/A,#N/A,FALSE,"Ratio Analysis";#N/A,#N/A,FALSE,"Test 120 Day Accts";#N/A,#N/A,FALSE,"Tickmarks"}</definedName>
    <definedName name="_wrn2" localSheetId="1" hidden="1">{#N/A,#N/A,FALSE,"Aging Summary";#N/A,#N/A,FALSE,"Ratio Analysis";#N/A,#N/A,FALSE,"Test 120 Day Accts";#N/A,#N/A,FALSE,"Tickmarks"}</definedName>
    <definedName name="_wrn2" localSheetId="11" hidden="1">{#N/A,#N/A,FALSE,"Aging Summary";#N/A,#N/A,FALSE,"Ratio Analysis";#N/A,#N/A,FALSE,"Test 120 Day Accts";#N/A,#N/A,FALSE,"Tickmarks"}</definedName>
    <definedName name="_wrn2" hidden="1">{#N/A,#N/A,FALSE,"Aging Summary";#N/A,#N/A,FALSE,"Ratio Analysis";#N/A,#N/A,FALSE,"Test 120 Day Accts";#N/A,#N/A,FALSE,"Tickmarks"}</definedName>
    <definedName name="_z1" localSheetId="0" hidden="1">{"USD",#N/A,FALSE,"Dec 96 "}</definedName>
    <definedName name="_z1" localSheetId="1" hidden="1">{"USD",#N/A,FALSE,"Dec 96 "}</definedName>
    <definedName name="_z1" localSheetId="11" hidden="1">{"USD",#N/A,FALSE,"Dec 96 "}</definedName>
    <definedName name="_z1" hidden="1">{"USD",#N/A,FALSE,"Dec 96 "}</definedName>
    <definedName name="a" localSheetId="0" hidden="1">{#N/A,#N/A,FALSE,"MARKT";#N/A,#N/A,FALSE,"TEILNEHMER";#N/A,#N/A,FALSE,"VERTRIEB";#N/A,#N/A,FALSE,"TARIFE_NO";#N/A,#N/A,FALSE,"NUTZUNG";#N/A,#N/A,FALSE,"MEHRWERT";#N/A,#N/A,FALSE,"ENDGERÄTE";#N/A,#N/A,FALSE,"UMSATZ"}</definedName>
    <definedName name="a" localSheetId="1" hidden="1">{#N/A,#N/A,FALSE,"MARKT";#N/A,#N/A,FALSE,"TEILNEHMER";#N/A,#N/A,FALSE,"VERTRIEB";#N/A,#N/A,FALSE,"TARIFE_NO";#N/A,#N/A,FALSE,"NUTZUNG";#N/A,#N/A,FALSE,"MEHRWERT";#N/A,#N/A,FALSE,"ENDGERÄTE";#N/A,#N/A,FALSE,"UMSATZ"}</definedName>
    <definedName name="a" localSheetId="11" hidden="1">{#N/A,#N/A,FALSE,"MARKT";#N/A,#N/A,FALSE,"TEILNEHMER";#N/A,#N/A,FALSE,"VERTRIEB";#N/A,#N/A,FALSE,"TARIFE_NO";#N/A,#N/A,FALSE,"NUTZUNG";#N/A,#N/A,FALSE,"MEHRWERT";#N/A,#N/A,FALSE,"ENDGERÄTE";#N/A,#N/A,FALSE,"UMSATZ"}</definedName>
    <definedName name="a" hidden="1">{#N/A,#N/A,FALSE,"MARKT";#N/A,#N/A,FALSE,"TEILNEHMER";#N/A,#N/A,FALSE,"VERTRIEB";#N/A,#N/A,FALSE,"TARIFE_NO";#N/A,#N/A,FALSE,"NUTZUNG";#N/A,#N/A,FALSE,"MEHRWERT";#N/A,#N/A,FALSE,"ENDGERÄTE";#N/A,#N/A,FALSE,"UMSATZ"}</definedName>
    <definedName name="a_1" localSheetId="0" hidden="1">{#N/A,#N/A,FALSE,"Aging Summary";#N/A,#N/A,FALSE,"Ratio Analysis";#N/A,#N/A,FALSE,"Test 120 Day Accts";#N/A,#N/A,FALSE,"Tickmarks"}</definedName>
    <definedName name="a_1" localSheetId="1" hidden="1">{#N/A,#N/A,FALSE,"Aging Summary";#N/A,#N/A,FALSE,"Ratio Analysis";#N/A,#N/A,FALSE,"Test 120 Day Accts";#N/A,#N/A,FALSE,"Tickmarks"}</definedName>
    <definedName name="a_1" localSheetId="11" hidden="1">{#N/A,#N/A,FALSE,"Aging Summary";#N/A,#N/A,FALSE,"Ratio Analysis";#N/A,#N/A,FALSE,"Test 120 Day Accts";#N/A,#N/A,FALSE,"Tickmarks"}</definedName>
    <definedName name="a_1" hidden="1">{#N/A,#N/A,FALSE,"Aging Summary";#N/A,#N/A,FALSE,"Ratio Analysis";#N/A,#N/A,FALSE,"Test 120 Day Accts";#N/A,#N/A,FALSE,"Tickmarks"}</definedName>
    <definedName name="a_1_1" localSheetId="0" hidden="1">{#N/A,#N/A,FALSE,"Aging Summary";#N/A,#N/A,FALSE,"Ratio Analysis";#N/A,#N/A,FALSE,"Test 120 Day Accts";#N/A,#N/A,FALSE,"Tickmarks"}</definedName>
    <definedName name="a_1_1" localSheetId="1" hidden="1">{#N/A,#N/A,FALSE,"Aging Summary";#N/A,#N/A,FALSE,"Ratio Analysis";#N/A,#N/A,FALSE,"Test 120 Day Accts";#N/A,#N/A,FALSE,"Tickmarks"}</definedName>
    <definedName name="a_1_1" localSheetId="11" hidden="1">{#N/A,#N/A,FALSE,"Aging Summary";#N/A,#N/A,FALSE,"Ratio Analysis";#N/A,#N/A,FALSE,"Test 120 Day Accts";#N/A,#N/A,FALSE,"Tickmarks"}</definedName>
    <definedName name="a_1_1" hidden="1">{#N/A,#N/A,FALSE,"Aging Summary";#N/A,#N/A,FALSE,"Ratio Analysis";#N/A,#N/A,FALSE,"Test 120 Day Accts";#N/A,#N/A,FALSE,"Tickmarks"}</definedName>
    <definedName name="a_1_1_1" localSheetId="0" hidden="1">{#N/A,#N/A,FALSE,"Aging Summary";#N/A,#N/A,FALSE,"Ratio Analysis";#N/A,#N/A,FALSE,"Test 120 Day Accts";#N/A,#N/A,FALSE,"Tickmarks"}</definedName>
    <definedName name="a_1_1_1" localSheetId="1" hidden="1">{#N/A,#N/A,FALSE,"Aging Summary";#N/A,#N/A,FALSE,"Ratio Analysis";#N/A,#N/A,FALSE,"Test 120 Day Accts";#N/A,#N/A,FALSE,"Tickmarks"}</definedName>
    <definedName name="a_1_1_1" localSheetId="11" hidden="1">{#N/A,#N/A,FALSE,"Aging Summary";#N/A,#N/A,FALSE,"Ratio Analysis";#N/A,#N/A,FALSE,"Test 120 Day Accts";#N/A,#N/A,FALSE,"Tickmarks"}</definedName>
    <definedName name="a_1_1_1" hidden="1">{#N/A,#N/A,FALSE,"Aging Summary";#N/A,#N/A,FALSE,"Ratio Analysis";#N/A,#N/A,FALSE,"Test 120 Day Accts";#N/A,#N/A,FALSE,"Tickmarks"}</definedName>
    <definedName name="a_1_1_1_1" localSheetId="0" hidden="1">{#N/A,#N/A,FALSE,"Aging Summary";#N/A,#N/A,FALSE,"Ratio Analysis";#N/A,#N/A,FALSE,"Test 120 Day Accts";#N/A,#N/A,FALSE,"Tickmarks"}</definedName>
    <definedName name="a_1_1_1_1" localSheetId="1" hidden="1">{#N/A,#N/A,FALSE,"Aging Summary";#N/A,#N/A,FALSE,"Ratio Analysis";#N/A,#N/A,FALSE,"Test 120 Day Accts";#N/A,#N/A,FALSE,"Tickmarks"}</definedName>
    <definedName name="a_1_1_1_1" localSheetId="11" hidden="1">{#N/A,#N/A,FALSE,"Aging Summary";#N/A,#N/A,FALSE,"Ratio Analysis";#N/A,#N/A,FALSE,"Test 120 Day Accts";#N/A,#N/A,FALSE,"Tickmarks"}</definedName>
    <definedName name="a_1_1_1_1" hidden="1">{#N/A,#N/A,FALSE,"Aging Summary";#N/A,#N/A,FALSE,"Ratio Analysis";#N/A,#N/A,FALSE,"Test 120 Day Accts";#N/A,#N/A,FALSE,"Tickmarks"}</definedName>
    <definedName name="a_1_1_2" localSheetId="0" hidden="1">{#N/A,#N/A,FALSE,"Aging Summary";#N/A,#N/A,FALSE,"Ratio Analysis";#N/A,#N/A,FALSE,"Test 120 Day Accts";#N/A,#N/A,FALSE,"Tickmarks"}</definedName>
    <definedName name="a_1_1_2" localSheetId="1" hidden="1">{#N/A,#N/A,FALSE,"Aging Summary";#N/A,#N/A,FALSE,"Ratio Analysis";#N/A,#N/A,FALSE,"Test 120 Day Accts";#N/A,#N/A,FALSE,"Tickmarks"}</definedName>
    <definedName name="a_1_1_2" localSheetId="11" hidden="1">{#N/A,#N/A,FALSE,"Aging Summary";#N/A,#N/A,FALSE,"Ratio Analysis";#N/A,#N/A,FALSE,"Test 120 Day Accts";#N/A,#N/A,FALSE,"Tickmarks"}</definedName>
    <definedName name="a_1_1_2" hidden="1">{#N/A,#N/A,FALSE,"Aging Summary";#N/A,#N/A,FALSE,"Ratio Analysis";#N/A,#N/A,FALSE,"Test 120 Day Accts";#N/A,#N/A,FALSE,"Tickmarks"}</definedName>
    <definedName name="a_1_1_2_1" localSheetId="0" hidden="1">{#N/A,#N/A,FALSE,"Aging Summary";#N/A,#N/A,FALSE,"Ratio Analysis";#N/A,#N/A,FALSE,"Test 120 Day Accts";#N/A,#N/A,FALSE,"Tickmarks"}</definedName>
    <definedName name="a_1_1_2_1" localSheetId="1" hidden="1">{#N/A,#N/A,FALSE,"Aging Summary";#N/A,#N/A,FALSE,"Ratio Analysis";#N/A,#N/A,FALSE,"Test 120 Day Accts";#N/A,#N/A,FALSE,"Tickmarks"}</definedName>
    <definedName name="a_1_1_2_1" localSheetId="11" hidden="1">{#N/A,#N/A,FALSE,"Aging Summary";#N/A,#N/A,FALSE,"Ratio Analysis";#N/A,#N/A,FALSE,"Test 120 Day Accts";#N/A,#N/A,FALSE,"Tickmarks"}</definedName>
    <definedName name="a_1_1_2_1" hidden="1">{#N/A,#N/A,FALSE,"Aging Summary";#N/A,#N/A,FALSE,"Ratio Analysis";#N/A,#N/A,FALSE,"Test 120 Day Accts";#N/A,#N/A,FALSE,"Tickmarks"}</definedName>
    <definedName name="a_1_1_3" localSheetId="0" hidden="1">{#N/A,#N/A,FALSE,"Aging Summary";#N/A,#N/A,FALSE,"Ratio Analysis";#N/A,#N/A,FALSE,"Test 120 Day Accts";#N/A,#N/A,FALSE,"Tickmarks"}</definedName>
    <definedName name="a_1_1_3" localSheetId="1" hidden="1">{#N/A,#N/A,FALSE,"Aging Summary";#N/A,#N/A,FALSE,"Ratio Analysis";#N/A,#N/A,FALSE,"Test 120 Day Accts";#N/A,#N/A,FALSE,"Tickmarks"}</definedName>
    <definedName name="a_1_1_3" localSheetId="11" hidden="1">{#N/A,#N/A,FALSE,"Aging Summary";#N/A,#N/A,FALSE,"Ratio Analysis";#N/A,#N/A,FALSE,"Test 120 Day Accts";#N/A,#N/A,FALSE,"Tickmarks"}</definedName>
    <definedName name="a_1_1_3" hidden="1">{#N/A,#N/A,FALSE,"Aging Summary";#N/A,#N/A,FALSE,"Ratio Analysis";#N/A,#N/A,FALSE,"Test 120 Day Accts";#N/A,#N/A,FALSE,"Tickmarks"}</definedName>
    <definedName name="a_1_1_3_1" localSheetId="0" hidden="1">{#N/A,#N/A,FALSE,"Aging Summary";#N/A,#N/A,FALSE,"Ratio Analysis";#N/A,#N/A,FALSE,"Test 120 Day Accts";#N/A,#N/A,FALSE,"Tickmarks"}</definedName>
    <definedName name="a_1_1_3_1" localSheetId="1" hidden="1">{#N/A,#N/A,FALSE,"Aging Summary";#N/A,#N/A,FALSE,"Ratio Analysis";#N/A,#N/A,FALSE,"Test 120 Day Accts";#N/A,#N/A,FALSE,"Tickmarks"}</definedName>
    <definedName name="a_1_1_3_1" localSheetId="11" hidden="1">{#N/A,#N/A,FALSE,"Aging Summary";#N/A,#N/A,FALSE,"Ratio Analysis";#N/A,#N/A,FALSE,"Test 120 Day Accts";#N/A,#N/A,FALSE,"Tickmarks"}</definedName>
    <definedName name="a_1_1_3_1" hidden="1">{#N/A,#N/A,FALSE,"Aging Summary";#N/A,#N/A,FALSE,"Ratio Analysis";#N/A,#N/A,FALSE,"Test 120 Day Accts";#N/A,#N/A,FALSE,"Tickmarks"}</definedName>
    <definedName name="a_1_1_4" localSheetId="0" hidden="1">{#N/A,#N/A,FALSE,"Aging Summary";#N/A,#N/A,FALSE,"Ratio Analysis";#N/A,#N/A,FALSE,"Test 120 Day Accts";#N/A,#N/A,FALSE,"Tickmarks"}</definedName>
    <definedName name="a_1_1_4" localSheetId="1" hidden="1">{#N/A,#N/A,FALSE,"Aging Summary";#N/A,#N/A,FALSE,"Ratio Analysis";#N/A,#N/A,FALSE,"Test 120 Day Accts";#N/A,#N/A,FALSE,"Tickmarks"}</definedName>
    <definedName name="a_1_1_4" localSheetId="11" hidden="1">{#N/A,#N/A,FALSE,"Aging Summary";#N/A,#N/A,FALSE,"Ratio Analysis";#N/A,#N/A,FALSE,"Test 120 Day Accts";#N/A,#N/A,FALSE,"Tickmarks"}</definedName>
    <definedName name="a_1_1_4" hidden="1">{#N/A,#N/A,FALSE,"Aging Summary";#N/A,#N/A,FALSE,"Ratio Analysis";#N/A,#N/A,FALSE,"Test 120 Day Accts";#N/A,#N/A,FALSE,"Tickmarks"}</definedName>
    <definedName name="a_1_1_4_1" localSheetId="0" hidden="1">{#N/A,#N/A,FALSE,"Aging Summary";#N/A,#N/A,FALSE,"Ratio Analysis";#N/A,#N/A,FALSE,"Test 120 Day Accts";#N/A,#N/A,FALSE,"Tickmarks"}</definedName>
    <definedName name="a_1_1_4_1" localSheetId="1" hidden="1">{#N/A,#N/A,FALSE,"Aging Summary";#N/A,#N/A,FALSE,"Ratio Analysis";#N/A,#N/A,FALSE,"Test 120 Day Accts";#N/A,#N/A,FALSE,"Tickmarks"}</definedName>
    <definedName name="a_1_1_4_1" localSheetId="11" hidden="1">{#N/A,#N/A,FALSE,"Aging Summary";#N/A,#N/A,FALSE,"Ratio Analysis";#N/A,#N/A,FALSE,"Test 120 Day Accts";#N/A,#N/A,FALSE,"Tickmarks"}</definedName>
    <definedName name="a_1_1_4_1" hidden="1">{#N/A,#N/A,FALSE,"Aging Summary";#N/A,#N/A,FALSE,"Ratio Analysis";#N/A,#N/A,FALSE,"Test 120 Day Accts";#N/A,#N/A,FALSE,"Tickmarks"}</definedName>
    <definedName name="a_1_1_5" localSheetId="0" hidden="1">{#N/A,#N/A,FALSE,"Aging Summary";#N/A,#N/A,FALSE,"Ratio Analysis";#N/A,#N/A,FALSE,"Test 120 Day Accts";#N/A,#N/A,FALSE,"Tickmarks"}</definedName>
    <definedName name="a_1_1_5" localSheetId="1" hidden="1">{#N/A,#N/A,FALSE,"Aging Summary";#N/A,#N/A,FALSE,"Ratio Analysis";#N/A,#N/A,FALSE,"Test 120 Day Accts";#N/A,#N/A,FALSE,"Tickmarks"}</definedName>
    <definedName name="a_1_1_5" localSheetId="11" hidden="1">{#N/A,#N/A,FALSE,"Aging Summary";#N/A,#N/A,FALSE,"Ratio Analysis";#N/A,#N/A,FALSE,"Test 120 Day Accts";#N/A,#N/A,FALSE,"Tickmarks"}</definedName>
    <definedName name="a_1_1_5" hidden="1">{#N/A,#N/A,FALSE,"Aging Summary";#N/A,#N/A,FALSE,"Ratio Analysis";#N/A,#N/A,FALSE,"Test 120 Day Accts";#N/A,#N/A,FALSE,"Tickmarks"}</definedName>
    <definedName name="a_1_1_5_1" localSheetId="0" hidden="1">{#N/A,#N/A,FALSE,"Aging Summary";#N/A,#N/A,FALSE,"Ratio Analysis";#N/A,#N/A,FALSE,"Test 120 Day Accts";#N/A,#N/A,FALSE,"Tickmarks"}</definedName>
    <definedName name="a_1_1_5_1" localSheetId="1" hidden="1">{#N/A,#N/A,FALSE,"Aging Summary";#N/A,#N/A,FALSE,"Ratio Analysis";#N/A,#N/A,FALSE,"Test 120 Day Accts";#N/A,#N/A,FALSE,"Tickmarks"}</definedName>
    <definedName name="a_1_1_5_1" localSheetId="11" hidden="1">{#N/A,#N/A,FALSE,"Aging Summary";#N/A,#N/A,FALSE,"Ratio Analysis";#N/A,#N/A,FALSE,"Test 120 Day Accts";#N/A,#N/A,FALSE,"Tickmarks"}</definedName>
    <definedName name="a_1_1_5_1" hidden="1">{#N/A,#N/A,FALSE,"Aging Summary";#N/A,#N/A,FALSE,"Ratio Analysis";#N/A,#N/A,FALSE,"Test 120 Day Accts";#N/A,#N/A,FALSE,"Tickmarks"}</definedName>
    <definedName name="a_1_2" localSheetId="0" hidden="1">{#N/A,#N/A,FALSE,"Aging Summary";#N/A,#N/A,FALSE,"Ratio Analysis";#N/A,#N/A,FALSE,"Test 120 Day Accts";#N/A,#N/A,FALSE,"Tickmarks"}</definedName>
    <definedName name="a_1_2" localSheetId="1" hidden="1">{#N/A,#N/A,FALSE,"Aging Summary";#N/A,#N/A,FALSE,"Ratio Analysis";#N/A,#N/A,FALSE,"Test 120 Day Accts";#N/A,#N/A,FALSE,"Tickmarks"}</definedName>
    <definedName name="a_1_2" localSheetId="11" hidden="1">{#N/A,#N/A,FALSE,"Aging Summary";#N/A,#N/A,FALSE,"Ratio Analysis";#N/A,#N/A,FALSE,"Test 120 Day Accts";#N/A,#N/A,FALSE,"Tickmarks"}</definedName>
    <definedName name="a_1_2" hidden="1">{#N/A,#N/A,FALSE,"Aging Summary";#N/A,#N/A,FALSE,"Ratio Analysis";#N/A,#N/A,FALSE,"Test 120 Day Accts";#N/A,#N/A,FALSE,"Tickmarks"}</definedName>
    <definedName name="a_1_2_1" localSheetId="0" hidden="1">{#N/A,#N/A,FALSE,"Aging Summary";#N/A,#N/A,FALSE,"Ratio Analysis";#N/A,#N/A,FALSE,"Test 120 Day Accts";#N/A,#N/A,FALSE,"Tickmarks"}</definedName>
    <definedName name="a_1_2_1" localSheetId="1" hidden="1">{#N/A,#N/A,FALSE,"Aging Summary";#N/A,#N/A,FALSE,"Ratio Analysis";#N/A,#N/A,FALSE,"Test 120 Day Accts";#N/A,#N/A,FALSE,"Tickmarks"}</definedName>
    <definedName name="a_1_2_1" localSheetId="11" hidden="1">{#N/A,#N/A,FALSE,"Aging Summary";#N/A,#N/A,FALSE,"Ratio Analysis";#N/A,#N/A,FALSE,"Test 120 Day Accts";#N/A,#N/A,FALSE,"Tickmarks"}</definedName>
    <definedName name="a_1_2_1" hidden="1">{#N/A,#N/A,FALSE,"Aging Summary";#N/A,#N/A,FALSE,"Ratio Analysis";#N/A,#N/A,FALSE,"Test 120 Day Accts";#N/A,#N/A,FALSE,"Tickmarks"}</definedName>
    <definedName name="a_1_3" localSheetId="0" hidden="1">{#N/A,#N/A,FALSE,"Aging Summary";#N/A,#N/A,FALSE,"Ratio Analysis";#N/A,#N/A,FALSE,"Test 120 Day Accts";#N/A,#N/A,FALSE,"Tickmarks"}</definedName>
    <definedName name="a_1_3" localSheetId="1" hidden="1">{#N/A,#N/A,FALSE,"Aging Summary";#N/A,#N/A,FALSE,"Ratio Analysis";#N/A,#N/A,FALSE,"Test 120 Day Accts";#N/A,#N/A,FALSE,"Tickmarks"}</definedName>
    <definedName name="a_1_3" localSheetId="11" hidden="1">{#N/A,#N/A,FALSE,"Aging Summary";#N/A,#N/A,FALSE,"Ratio Analysis";#N/A,#N/A,FALSE,"Test 120 Day Accts";#N/A,#N/A,FALSE,"Tickmarks"}</definedName>
    <definedName name="a_1_3" hidden="1">{#N/A,#N/A,FALSE,"Aging Summary";#N/A,#N/A,FALSE,"Ratio Analysis";#N/A,#N/A,FALSE,"Test 120 Day Accts";#N/A,#N/A,FALSE,"Tickmarks"}</definedName>
    <definedName name="a_1_3_1" localSheetId="0" hidden="1">{#N/A,#N/A,FALSE,"Aging Summary";#N/A,#N/A,FALSE,"Ratio Analysis";#N/A,#N/A,FALSE,"Test 120 Day Accts";#N/A,#N/A,FALSE,"Tickmarks"}</definedName>
    <definedName name="a_1_3_1" localSheetId="1" hidden="1">{#N/A,#N/A,FALSE,"Aging Summary";#N/A,#N/A,FALSE,"Ratio Analysis";#N/A,#N/A,FALSE,"Test 120 Day Accts";#N/A,#N/A,FALSE,"Tickmarks"}</definedName>
    <definedName name="a_1_3_1" localSheetId="11" hidden="1">{#N/A,#N/A,FALSE,"Aging Summary";#N/A,#N/A,FALSE,"Ratio Analysis";#N/A,#N/A,FALSE,"Test 120 Day Accts";#N/A,#N/A,FALSE,"Tickmarks"}</definedName>
    <definedName name="a_1_3_1" hidden="1">{#N/A,#N/A,FALSE,"Aging Summary";#N/A,#N/A,FALSE,"Ratio Analysis";#N/A,#N/A,FALSE,"Test 120 Day Accts";#N/A,#N/A,FALSE,"Tickmarks"}</definedName>
    <definedName name="a_1_4" localSheetId="0" hidden="1">{#N/A,#N/A,FALSE,"Aging Summary";#N/A,#N/A,FALSE,"Ratio Analysis";#N/A,#N/A,FALSE,"Test 120 Day Accts";#N/A,#N/A,FALSE,"Tickmarks"}</definedName>
    <definedName name="a_1_4" localSheetId="1" hidden="1">{#N/A,#N/A,FALSE,"Aging Summary";#N/A,#N/A,FALSE,"Ratio Analysis";#N/A,#N/A,FALSE,"Test 120 Day Accts";#N/A,#N/A,FALSE,"Tickmarks"}</definedName>
    <definedName name="a_1_4" localSheetId="11" hidden="1">{#N/A,#N/A,FALSE,"Aging Summary";#N/A,#N/A,FALSE,"Ratio Analysis";#N/A,#N/A,FALSE,"Test 120 Day Accts";#N/A,#N/A,FALSE,"Tickmarks"}</definedName>
    <definedName name="a_1_4" hidden="1">{#N/A,#N/A,FALSE,"Aging Summary";#N/A,#N/A,FALSE,"Ratio Analysis";#N/A,#N/A,FALSE,"Test 120 Day Accts";#N/A,#N/A,FALSE,"Tickmarks"}</definedName>
    <definedName name="a_1_4_1" localSheetId="0" hidden="1">{#N/A,#N/A,FALSE,"Aging Summary";#N/A,#N/A,FALSE,"Ratio Analysis";#N/A,#N/A,FALSE,"Test 120 Day Accts";#N/A,#N/A,FALSE,"Tickmarks"}</definedName>
    <definedName name="a_1_4_1" localSheetId="1" hidden="1">{#N/A,#N/A,FALSE,"Aging Summary";#N/A,#N/A,FALSE,"Ratio Analysis";#N/A,#N/A,FALSE,"Test 120 Day Accts";#N/A,#N/A,FALSE,"Tickmarks"}</definedName>
    <definedName name="a_1_4_1" localSheetId="11" hidden="1">{#N/A,#N/A,FALSE,"Aging Summary";#N/A,#N/A,FALSE,"Ratio Analysis";#N/A,#N/A,FALSE,"Test 120 Day Accts";#N/A,#N/A,FALSE,"Tickmarks"}</definedName>
    <definedName name="a_1_4_1" hidden="1">{#N/A,#N/A,FALSE,"Aging Summary";#N/A,#N/A,FALSE,"Ratio Analysis";#N/A,#N/A,FALSE,"Test 120 Day Accts";#N/A,#N/A,FALSE,"Tickmarks"}</definedName>
    <definedName name="a_1_5" localSheetId="0" hidden="1">{#N/A,#N/A,FALSE,"Aging Summary";#N/A,#N/A,FALSE,"Ratio Analysis";#N/A,#N/A,FALSE,"Test 120 Day Accts";#N/A,#N/A,FALSE,"Tickmarks"}</definedName>
    <definedName name="a_1_5" localSheetId="1" hidden="1">{#N/A,#N/A,FALSE,"Aging Summary";#N/A,#N/A,FALSE,"Ratio Analysis";#N/A,#N/A,FALSE,"Test 120 Day Accts";#N/A,#N/A,FALSE,"Tickmarks"}</definedName>
    <definedName name="a_1_5" localSheetId="11" hidden="1">{#N/A,#N/A,FALSE,"Aging Summary";#N/A,#N/A,FALSE,"Ratio Analysis";#N/A,#N/A,FALSE,"Test 120 Day Accts";#N/A,#N/A,FALSE,"Tickmarks"}</definedName>
    <definedName name="a_1_5" hidden="1">{#N/A,#N/A,FALSE,"Aging Summary";#N/A,#N/A,FALSE,"Ratio Analysis";#N/A,#N/A,FALSE,"Test 120 Day Accts";#N/A,#N/A,FALSE,"Tickmarks"}</definedName>
    <definedName name="a_1_5_1" localSheetId="0" hidden="1">{#N/A,#N/A,FALSE,"Aging Summary";#N/A,#N/A,FALSE,"Ratio Analysis";#N/A,#N/A,FALSE,"Test 120 Day Accts";#N/A,#N/A,FALSE,"Tickmarks"}</definedName>
    <definedName name="a_1_5_1" localSheetId="1" hidden="1">{#N/A,#N/A,FALSE,"Aging Summary";#N/A,#N/A,FALSE,"Ratio Analysis";#N/A,#N/A,FALSE,"Test 120 Day Accts";#N/A,#N/A,FALSE,"Tickmarks"}</definedName>
    <definedName name="a_1_5_1" localSheetId="11" hidden="1">{#N/A,#N/A,FALSE,"Aging Summary";#N/A,#N/A,FALSE,"Ratio Analysis";#N/A,#N/A,FALSE,"Test 120 Day Accts";#N/A,#N/A,FALSE,"Tickmarks"}</definedName>
    <definedName name="a_1_5_1" hidden="1">{#N/A,#N/A,FALSE,"Aging Summary";#N/A,#N/A,FALSE,"Ratio Analysis";#N/A,#N/A,FALSE,"Test 120 Day Accts";#N/A,#N/A,FALSE,"Tickmarks"}</definedName>
    <definedName name="a_2" localSheetId="0" hidden="1">{#N/A,#N/A,FALSE,"Aging Summary";#N/A,#N/A,FALSE,"Ratio Analysis";#N/A,#N/A,FALSE,"Test 120 Day Accts";#N/A,#N/A,FALSE,"Tickmarks"}</definedName>
    <definedName name="a_2" localSheetId="1" hidden="1">{#N/A,#N/A,FALSE,"Aging Summary";#N/A,#N/A,FALSE,"Ratio Analysis";#N/A,#N/A,FALSE,"Test 120 Day Accts";#N/A,#N/A,FALSE,"Tickmarks"}</definedName>
    <definedName name="a_2" localSheetId="11" hidden="1">{#N/A,#N/A,FALSE,"Aging Summary";#N/A,#N/A,FALSE,"Ratio Analysis";#N/A,#N/A,FALSE,"Test 120 Day Accts";#N/A,#N/A,FALSE,"Tickmarks"}</definedName>
    <definedName name="a_2" hidden="1">{#N/A,#N/A,FALSE,"Aging Summary";#N/A,#N/A,FALSE,"Ratio Analysis";#N/A,#N/A,FALSE,"Test 120 Day Accts";#N/A,#N/A,FALSE,"Tickmarks"}</definedName>
    <definedName name="a_2_1" localSheetId="0" hidden="1">{#N/A,#N/A,FALSE,"Aging Summary";#N/A,#N/A,FALSE,"Ratio Analysis";#N/A,#N/A,FALSE,"Test 120 Day Accts";#N/A,#N/A,FALSE,"Tickmarks"}</definedName>
    <definedName name="a_2_1" localSheetId="1" hidden="1">{#N/A,#N/A,FALSE,"Aging Summary";#N/A,#N/A,FALSE,"Ratio Analysis";#N/A,#N/A,FALSE,"Test 120 Day Accts";#N/A,#N/A,FALSE,"Tickmarks"}</definedName>
    <definedName name="a_2_1" localSheetId="11" hidden="1">{#N/A,#N/A,FALSE,"Aging Summary";#N/A,#N/A,FALSE,"Ratio Analysis";#N/A,#N/A,FALSE,"Test 120 Day Accts";#N/A,#N/A,FALSE,"Tickmarks"}</definedName>
    <definedName name="a_2_1" hidden="1">{#N/A,#N/A,FALSE,"Aging Summary";#N/A,#N/A,FALSE,"Ratio Analysis";#N/A,#N/A,FALSE,"Test 120 Day Accts";#N/A,#N/A,FALSE,"Tickmarks"}</definedName>
    <definedName name="a_3" localSheetId="0" hidden="1">{#N/A,#N/A,FALSE,"Aging Summary";#N/A,#N/A,FALSE,"Ratio Analysis";#N/A,#N/A,FALSE,"Test 120 Day Accts";#N/A,#N/A,FALSE,"Tickmarks"}</definedName>
    <definedName name="a_3" localSheetId="1" hidden="1">{#N/A,#N/A,FALSE,"Aging Summary";#N/A,#N/A,FALSE,"Ratio Analysis";#N/A,#N/A,FALSE,"Test 120 Day Accts";#N/A,#N/A,FALSE,"Tickmarks"}</definedName>
    <definedName name="a_3" localSheetId="11" hidden="1">{#N/A,#N/A,FALSE,"Aging Summary";#N/A,#N/A,FALSE,"Ratio Analysis";#N/A,#N/A,FALSE,"Test 120 Day Accts";#N/A,#N/A,FALSE,"Tickmarks"}</definedName>
    <definedName name="a_3" hidden="1">{#N/A,#N/A,FALSE,"Aging Summary";#N/A,#N/A,FALSE,"Ratio Analysis";#N/A,#N/A,FALSE,"Test 120 Day Accts";#N/A,#N/A,FALSE,"Tickmarks"}</definedName>
    <definedName name="a_3_1" localSheetId="0" hidden="1">{#N/A,#N/A,FALSE,"Aging Summary";#N/A,#N/A,FALSE,"Ratio Analysis";#N/A,#N/A,FALSE,"Test 120 Day Accts";#N/A,#N/A,FALSE,"Tickmarks"}</definedName>
    <definedName name="a_3_1" localSheetId="1" hidden="1">{#N/A,#N/A,FALSE,"Aging Summary";#N/A,#N/A,FALSE,"Ratio Analysis";#N/A,#N/A,FALSE,"Test 120 Day Accts";#N/A,#N/A,FALSE,"Tickmarks"}</definedName>
    <definedName name="a_3_1" localSheetId="11" hidden="1">{#N/A,#N/A,FALSE,"Aging Summary";#N/A,#N/A,FALSE,"Ratio Analysis";#N/A,#N/A,FALSE,"Test 120 Day Accts";#N/A,#N/A,FALSE,"Tickmarks"}</definedName>
    <definedName name="a_3_1" hidden="1">{#N/A,#N/A,FALSE,"Aging Summary";#N/A,#N/A,FALSE,"Ratio Analysis";#N/A,#N/A,FALSE,"Test 120 Day Accts";#N/A,#N/A,FALSE,"Tickmarks"}</definedName>
    <definedName name="a_4" localSheetId="0" hidden="1">{#N/A,#N/A,FALSE,"Aging Summary";#N/A,#N/A,FALSE,"Ratio Analysis";#N/A,#N/A,FALSE,"Test 120 Day Accts";#N/A,#N/A,FALSE,"Tickmarks"}</definedName>
    <definedName name="a_4" localSheetId="1" hidden="1">{#N/A,#N/A,FALSE,"Aging Summary";#N/A,#N/A,FALSE,"Ratio Analysis";#N/A,#N/A,FALSE,"Test 120 Day Accts";#N/A,#N/A,FALSE,"Tickmarks"}</definedName>
    <definedName name="a_4" localSheetId="11" hidden="1">{#N/A,#N/A,FALSE,"Aging Summary";#N/A,#N/A,FALSE,"Ratio Analysis";#N/A,#N/A,FALSE,"Test 120 Day Accts";#N/A,#N/A,FALSE,"Tickmarks"}</definedName>
    <definedName name="a_4" hidden="1">{#N/A,#N/A,FALSE,"Aging Summary";#N/A,#N/A,FALSE,"Ratio Analysis";#N/A,#N/A,FALSE,"Test 120 Day Accts";#N/A,#N/A,FALSE,"Tickmarks"}</definedName>
    <definedName name="a_4_1" localSheetId="0" hidden="1">{#N/A,#N/A,FALSE,"Aging Summary";#N/A,#N/A,FALSE,"Ratio Analysis";#N/A,#N/A,FALSE,"Test 120 Day Accts";#N/A,#N/A,FALSE,"Tickmarks"}</definedName>
    <definedName name="a_4_1" localSheetId="1" hidden="1">{#N/A,#N/A,FALSE,"Aging Summary";#N/A,#N/A,FALSE,"Ratio Analysis";#N/A,#N/A,FALSE,"Test 120 Day Accts";#N/A,#N/A,FALSE,"Tickmarks"}</definedName>
    <definedName name="a_4_1" localSheetId="11" hidden="1">{#N/A,#N/A,FALSE,"Aging Summary";#N/A,#N/A,FALSE,"Ratio Analysis";#N/A,#N/A,FALSE,"Test 120 Day Accts";#N/A,#N/A,FALSE,"Tickmarks"}</definedName>
    <definedName name="a_4_1" hidden="1">{#N/A,#N/A,FALSE,"Aging Summary";#N/A,#N/A,FALSE,"Ratio Analysis";#N/A,#N/A,FALSE,"Test 120 Day Accts";#N/A,#N/A,FALSE,"Tickmarks"}</definedName>
    <definedName name="a_5" localSheetId="0" hidden="1">{#N/A,#N/A,FALSE,"Aging Summary";#N/A,#N/A,FALSE,"Ratio Analysis";#N/A,#N/A,FALSE,"Test 120 Day Accts";#N/A,#N/A,FALSE,"Tickmarks"}</definedName>
    <definedName name="a_5" localSheetId="1" hidden="1">{#N/A,#N/A,FALSE,"Aging Summary";#N/A,#N/A,FALSE,"Ratio Analysis";#N/A,#N/A,FALSE,"Test 120 Day Accts";#N/A,#N/A,FALSE,"Tickmarks"}</definedName>
    <definedName name="a_5" localSheetId="11" hidden="1">{#N/A,#N/A,FALSE,"Aging Summary";#N/A,#N/A,FALSE,"Ratio Analysis";#N/A,#N/A,FALSE,"Test 120 Day Accts";#N/A,#N/A,FALSE,"Tickmarks"}</definedName>
    <definedName name="a_5" hidden="1">{#N/A,#N/A,FALSE,"Aging Summary";#N/A,#N/A,FALSE,"Ratio Analysis";#N/A,#N/A,FALSE,"Test 120 Day Accts";#N/A,#N/A,FALSE,"Tickmarks"}</definedName>
    <definedName name="a_5_1" localSheetId="0" hidden="1">{#N/A,#N/A,FALSE,"Aging Summary";#N/A,#N/A,FALSE,"Ratio Analysis";#N/A,#N/A,FALSE,"Test 120 Day Accts";#N/A,#N/A,FALSE,"Tickmarks"}</definedName>
    <definedName name="a_5_1" localSheetId="1" hidden="1">{#N/A,#N/A,FALSE,"Aging Summary";#N/A,#N/A,FALSE,"Ratio Analysis";#N/A,#N/A,FALSE,"Test 120 Day Accts";#N/A,#N/A,FALSE,"Tickmarks"}</definedName>
    <definedName name="a_5_1" localSheetId="11" hidden="1">{#N/A,#N/A,FALSE,"Aging Summary";#N/A,#N/A,FALSE,"Ratio Analysis";#N/A,#N/A,FALSE,"Test 120 Day Accts";#N/A,#N/A,FALSE,"Tickmarks"}</definedName>
    <definedName name="a_5_1" hidden="1">{#N/A,#N/A,FALSE,"Aging Summary";#N/A,#N/A,FALSE,"Ratio Analysis";#N/A,#N/A,FALSE,"Test 120 Day Accts";#N/A,#N/A,FALSE,"Tickmarks"}</definedName>
    <definedName name="aaa" hidden="1">[25]Assets!#REF!</definedName>
    <definedName name="aaa_2" localSheetId="0" hidden="1">{#N/A,#N/A,FALSE,"Aging Summary";#N/A,#N/A,FALSE,"Ratio Analysis";#N/A,#N/A,FALSE,"Test 120 Day Accts";#N/A,#N/A,FALSE,"Tickmarks"}</definedName>
    <definedName name="aaa_2" localSheetId="1" hidden="1">{#N/A,#N/A,FALSE,"Aging Summary";#N/A,#N/A,FALSE,"Ratio Analysis";#N/A,#N/A,FALSE,"Test 120 Day Accts";#N/A,#N/A,FALSE,"Tickmarks"}</definedName>
    <definedName name="aaa_2" localSheetId="11" hidden="1">{#N/A,#N/A,FALSE,"Aging Summary";#N/A,#N/A,FALSE,"Ratio Analysis";#N/A,#N/A,FALSE,"Test 120 Day Accts";#N/A,#N/A,FALSE,"Tickmarks"}</definedName>
    <definedName name="aaa_2" hidden="1">{#N/A,#N/A,FALSE,"Aging Summary";#N/A,#N/A,FALSE,"Ratio Analysis";#N/A,#N/A,FALSE,"Test 120 Day Accts";#N/A,#N/A,FALSE,"Tickmarks"}</definedName>
    <definedName name="AAA_DOCTOPS" hidden="1">"AAA_SET"</definedName>
    <definedName name="AAA_duser" hidden="1">"OFF"</definedName>
    <definedName name="AAAA" localSheetId="0" hidden="1">{"ten year ratios",#N/A,TRUE,"PROFIT_LOSS";"ten year ratios",#N/A,TRUE,"Ratios";"ten yr opex and capex",#N/A,TRUE,"1996 budget";"ten year revenues",#N/A,TRUE,"Revenue_1996-2004";"ten year payroll",#N/A,TRUE,"Payroll"}</definedName>
    <definedName name="AAAA" localSheetId="1" hidden="1">{"ten year ratios",#N/A,TRUE,"PROFIT_LOSS";"ten year ratios",#N/A,TRUE,"Ratios";"ten yr opex and capex",#N/A,TRUE,"1996 budget";"ten year revenues",#N/A,TRUE,"Revenue_1996-2004";"ten year payroll",#N/A,TRUE,"Payroll"}</definedName>
    <definedName name="AAAA" localSheetId="11" hidden="1">{"ten year ratios",#N/A,TRUE,"PROFIT_LOSS";"ten year ratios",#N/A,TRUE,"Ratios";"ten yr opex and capex",#N/A,TRUE,"1996 budget";"ten year revenues",#N/A,TRUE,"Revenue_1996-2004";"ten year payroll",#N/A,TRUE,"Payroll"}</definedName>
    <definedName name="AAAA" hidden="1">{"ten year ratios",#N/A,TRUE,"PROFIT_LOSS";"ten year ratios",#N/A,TRUE,"Ratios";"ten yr opex and capex",#N/A,TRUE,"1996 budget";"ten year revenues",#N/A,TRUE,"Revenue_1996-2004";"ten year payroll",#N/A,TRUE,"Payroll"}</definedName>
    <definedName name="aaaaa" localSheetId="0" hidden="1">{#N/A,#N/A,FALSE,"Title Page";#N/A,#N/A,FALSE,"Conclusions";#N/A,#N/A,FALSE,"Assum.";#N/A,#N/A,FALSE,"Sun  DCF-WC-Dep";#N/A,#N/A,FALSE,"MarketValue";#N/A,#N/A,FALSE,"BalSheet";#N/A,#N/A,FALSE,"WACC";#N/A,#N/A,FALSE,"PC+ Info.";#N/A,#N/A,FALSE,"PC+Info_2"}</definedName>
    <definedName name="aaaaa" localSheetId="1" hidden="1">{#N/A,#N/A,FALSE,"Title Page";#N/A,#N/A,FALSE,"Conclusions";#N/A,#N/A,FALSE,"Assum.";#N/A,#N/A,FALSE,"Sun  DCF-WC-Dep";#N/A,#N/A,FALSE,"MarketValue";#N/A,#N/A,FALSE,"BalSheet";#N/A,#N/A,FALSE,"WACC";#N/A,#N/A,FALSE,"PC+ Info.";#N/A,#N/A,FALSE,"PC+Info_2"}</definedName>
    <definedName name="aaaaa" localSheetId="11" hidden="1">{#N/A,#N/A,FALSE,"Title Page";#N/A,#N/A,FALSE,"Conclusions";#N/A,#N/A,FALSE,"Assum.";#N/A,#N/A,FALSE,"Sun  DCF-WC-Dep";#N/A,#N/A,FALSE,"MarketValue";#N/A,#N/A,FALSE,"BalSheet";#N/A,#N/A,FALSE,"WACC";#N/A,#N/A,FALSE,"PC+ Info.";#N/A,#N/A,FALSE,"PC+Info_2"}</definedName>
    <definedName name="aaaaa" hidden="1">{#N/A,#N/A,FALSE,"Title Page";#N/A,#N/A,FALSE,"Conclusions";#N/A,#N/A,FALSE,"Assum.";#N/A,#N/A,FALSE,"Sun  DCF-WC-Dep";#N/A,#N/A,FALSE,"MarketValue";#N/A,#N/A,FALSE,"BalSheet";#N/A,#N/A,FALSE,"WACC";#N/A,#N/A,FALSE,"PC+ Info.";#N/A,#N/A,FALSE,"PC+Info_2"}</definedName>
    <definedName name="aaaaaa" localSheetId="0" hidden="1">{#N/A,#N/A,FALSE,"Title Page";#N/A,#N/A,FALSE,"Conclusions";#N/A,#N/A,FALSE,"Assum.";#N/A,#N/A,FALSE,"Sun  DCF-WC-Dep";#N/A,#N/A,FALSE,"MarketValue";#N/A,#N/A,FALSE,"BalSheet";#N/A,#N/A,FALSE,"WACC";#N/A,#N/A,FALSE,"PC+ Info.";#N/A,#N/A,FALSE,"PC+Info_2"}</definedName>
    <definedName name="aaaaaa" localSheetId="1" hidden="1">{#N/A,#N/A,FALSE,"Title Page";#N/A,#N/A,FALSE,"Conclusions";#N/A,#N/A,FALSE,"Assum.";#N/A,#N/A,FALSE,"Sun  DCF-WC-Dep";#N/A,#N/A,FALSE,"MarketValue";#N/A,#N/A,FALSE,"BalSheet";#N/A,#N/A,FALSE,"WACC";#N/A,#N/A,FALSE,"PC+ Info.";#N/A,#N/A,FALSE,"PC+Info_2"}</definedName>
    <definedName name="aaaaaa" localSheetId="11" hidden="1">{#N/A,#N/A,FALSE,"Title Page";#N/A,#N/A,FALSE,"Conclusions";#N/A,#N/A,FALSE,"Assum.";#N/A,#N/A,FALSE,"Sun  DCF-WC-Dep";#N/A,#N/A,FALSE,"MarketValue";#N/A,#N/A,FALSE,"BalSheet";#N/A,#N/A,FALSE,"WACC";#N/A,#N/A,FALSE,"PC+ Info.";#N/A,#N/A,FALSE,"PC+Info_2"}</definedName>
    <definedName name="aaaaaa" hidden="1">{#N/A,#N/A,FALSE,"Title Page";#N/A,#N/A,FALSE,"Conclusions";#N/A,#N/A,FALSE,"Assum.";#N/A,#N/A,FALSE,"Sun  DCF-WC-Dep";#N/A,#N/A,FALSE,"MarketValue";#N/A,#N/A,FALSE,"BalSheet";#N/A,#N/A,FALSE,"WACC";#N/A,#N/A,FALSE,"PC+ Info.";#N/A,#N/A,FALSE,"PC+Info_2"}</definedName>
    <definedName name="aaaaaaaaaaaaaaaaaaaaaaaaa" localSheetId="0" hidden="1">{#N/A,#N/A,FALSE,"Pro Forma Earnings";#N/A,#N/A,FALSE,"Financial Position"}</definedName>
    <definedName name="aaaaaaaaaaaaaaaaaaaaaaaaa" localSheetId="1" hidden="1">{#N/A,#N/A,FALSE,"Pro Forma Earnings";#N/A,#N/A,FALSE,"Financial Position"}</definedName>
    <definedName name="aaaaaaaaaaaaaaaaaaaaaaaaa" localSheetId="11" hidden="1">{#N/A,#N/A,FALSE,"Pro Forma Earnings";#N/A,#N/A,FALSE,"Financial Position"}</definedName>
    <definedName name="aaaaaaaaaaaaaaaaaaaaaaaaa" hidden="1">{#N/A,#N/A,FALSE,"Pro Forma Earnings";#N/A,#N/A,FALSE,"Financial Position"}</definedName>
    <definedName name="aaaaaaaaaaaaaaaaaaaaaaaaaaaaaa" localSheetId="0"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aaaaaaaaaaaaaaaaaaaaaaaaaaaaaa" localSheetId="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aaaaaaaaaaaaaaaaaaaaaaaaaaaaaa" localSheetId="1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aaaaaaaaaaaaaaaaaaaaaaaaaaaaaa"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aaadfdfadfadfdfasdfa" localSheetId="0" hidden="1">{#N/A,#N/A,FALSE,"Assessment";#N/A,#N/A,FALSE,"Staffing";#N/A,#N/A,FALSE,"Hires";#N/A,#N/A,FALSE,"Assumptions"}</definedName>
    <definedName name="aaadfdfadfadfdfasdfa" localSheetId="1" hidden="1">{#N/A,#N/A,FALSE,"Assessment";#N/A,#N/A,FALSE,"Staffing";#N/A,#N/A,FALSE,"Hires";#N/A,#N/A,FALSE,"Assumptions"}</definedName>
    <definedName name="aaadfdfadfadfdfasdfa" localSheetId="11" hidden="1">{#N/A,#N/A,FALSE,"Assessment";#N/A,#N/A,FALSE,"Staffing";#N/A,#N/A,FALSE,"Hires";#N/A,#N/A,FALSE,"Assumptions"}</definedName>
    <definedName name="aaadfdfadfadfdfasdfa" hidden="1">{#N/A,#N/A,FALSE,"Assessment";#N/A,#N/A,FALSE,"Staffing";#N/A,#N/A,FALSE,"Hires";#N/A,#N/A,FALSE,"Assumptions"}</definedName>
    <definedName name="aab" hidden="1">#REF!</definedName>
    <definedName name="AAB_Addin5" hidden="1">"AAB_Description for addin 5,Description for addin 5,Description for addin 5,Description for addin 5,Description for addin 5,Description for addin 5"</definedName>
    <definedName name="AAI_May" localSheetId="0" hidden="1">{#N/A,#N/A,FALSE,"Staffnos &amp; cost"}</definedName>
    <definedName name="AAI_May" localSheetId="1" hidden="1">{#N/A,#N/A,FALSE,"Staffnos &amp; cost"}</definedName>
    <definedName name="AAI_May" localSheetId="11" hidden="1">{#N/A,#N/A,FALSE,"Staffnos &amp; cost"}</definedName>
    <definedName name="AAI_May" hidden="1">{#N/A,#N/A,FALSE,"Staffnos &amp; cost"}</definedName>
    <definedName name="ab" localSheetId="0" hidden="1">{"'Apr-00'!$B$4:$AD$44"}</definedName>
    <definedName name="ab" localSheetId="1" hidden="1">{"'Apr-00'!$B$4:$AD$44"}</definedName>
    <definedName name="ab" localSheetId="11" hidden="1">{"'Apr-00'!$B$4:$AD$44"}</definedName>
    <definedName name="ab" hidden="1">{"'Apr-00'!$B$4:$AD$44"}</definedName>
    <definedName name="abcde" localSheetId="0" hidden="1">{#N/A,#N/A,FALSE,"Title Page";#N/A,#N/A,FALSE,"Conclusions";#N/A,#N/A,FALSE,"Assum.";#N/A,#N/A,FALSE,"Sun  DCF-WC-Dep";#N/A,#N/A,FALSE,"MarketValue";#N/A,#N/A,FALSE,"BalSheet";#N/A,#N/A,FALSE,"WACC";#N/A,#N/A,FALSE,"PC+ Info.";#N/A,#N/A,FALSE,"PC+Info_2"}</definedName>
    <definedName name="abcde" localSheetId="1" hidden="1">{#N/A,#N/A,FALSE,"Title Page";#N/A,#N/A,FALSE,"Conclusions";#N/A,#N/A,FALSE,"Assum.";#N/A,#N/A,FALSE,"Sun  DCF-WC-Dep";#N/A,#N/A,FALSE,"MarketValue";#N/A,#N/A,FALSE,"BalSheet";#N/A,#N/A,FALSE,"WACC";#N/A,#N/A,FALSE,"PC+ Info.";#N/A,#N/A,FALSE,"PC+Info_2"}</definedName>
    <definedName name="abcde" localSheetId="11" hidden="1">{#N/A,#N/A,FALSE,"Title Page";#N/A,#N/A,FALSE,"Conclusions";#N/A,#N/A,FALSE,"Assum.";#N/A,#N/A,FALSE,"Sun  DCF-WC-Dep";#N/A,#N/A,FALSE,"MarketValue";#N/A,#N/A,FALSE,"BalSheet";#N/A,#N/A,FALSE,"WACC";#N/A,#N/A,FALSE,"PC+ Info.";#N/A,#N/A,FALSE,"PC+Info_2"}</definedName>
    <definedName name="abcde" hidden="1">{#N/A,#N/A,FALSE,"Title Page";#N/A,#N/A,FALSE,"Conclusions";#N/A,#N/A,FALSE,"Assum.";#N/A,#N/A,FALSE,"Sun  DCF-WC-Dep";#N/A,#N/A,FALSE,"MarketValue";#N/A,#N/A,FALSE,"BalSheet";#N/A,#N/A,FALSE,"WACC";#N/A,#N/A,FALSE,"PC+ Info.";#N/A,#N/A,FALSE,"PC+Info_2"}</definedName>
    <definedName name="abuelo" localSheetId="0" hidden="1">{#N/A,#N/A,FALSE,"Assessment";#N/A,#N/A,FALSE,"Staffing";#N/A,#N/A,FALSE,"Hires";#N/A,#N/A,FALSE,"Assumptions"}</definedName>
    <definedName name="abuelo" localSheetId="1" hidden="1">{#N/A,#N/A,FALSE,"Assessment";#N/A,#N/A,FALSE,"Staffing";#N/A,#N/A,FALSE,"Hires";#N/A,#N/A,FALSE,"Assumptions"}</definedName>
    <definedName name="abuelo" localSheetId="11" hidden="1">{#N/A,#N/A,FALSE,"Assessment";#N/A,#N/A,FALSE,"Staffing";#N/A,#N/A,FALSE,"Hires";#N/A,#N/A,FALSE,"Assumptions"}</definedName>
    <definedName name="abuelo" hidden="1">{#N/A,#N/A,FALSE,"Assessment";#N/A,#N/A,FALSE,"Staffing";#N/A,#N/A,FALSE,"Hires";#N/A,#N/A,FALSE,"Assumptions"}</definedName>
    <definedName name="ac" localSheetId="0" hidden="1">{#N/A,#N/A,FALSE,"COVER";#N/A,#N/A,FALSE,"R01-Com";#N/A,#N/A,FALSE,"R01";#N/A,#N/A,FALSE,"R01-A";#N/A,#N/A,FALSE,"R03-APS";#N/A,#N/A,FALSE,"R04-A";#N/A,#N/A,FALSE,"R05";#N/A,#N/A,FALSE,"R05-A";#N/A,#N/A,FALSE,"R06-A";#N/A,#N/A,FALSE,"R06-B";#N/A,#N/A,FALSE,"R07";#N/A,#N/A,FALSE,"Intercos"}</definedName>
    <definedName name="ac" localSheetId="1" hidden="1">{#N/A,#N/A,FALSE,"COVER";#N/A,#N/A,FALSE,"R01-Com";#N/A,#N/A,FALSE,"R01";#N/A,#N/A,FALSE,"R01-A";#N/A,#N/A,FALSE,"R03-APS";#N/A,#N/A,FALSE,"R04-A";#N/A,#N/A,FALSE,"R05";#N/A,#N/A,FALSE,"R05-A";#N/A,#N/A,FALSE,"R06-A";#N/A,#N/A,FALSE,"R06-B";#N/A,#N/A,FALSE,"R07";#N/A,#N/A,FALSE,"Intercos"}</definedName>
    <definedName name="ac" localSheetId="11" hidden="1">{#N/A,#N/A,FALSE,"COVER";#N/A,#N/A,FALSE,"R01-Com";#N/A,#N/A,FALSE,"R01";#N/A,#N/A,FALSE,"R01-A";#N/A,#N/A,FALSE,"R03-APS";#N/A,#N/A,FALSE,"R04-A";#N/A,#N/A,FALSE,"R05";#N/A,#N/A,FALSE,"R05-A";#N/A,#N/A,FALSE,"R06-A";#N/A,#N/A,FALSE,"R06-B";#N/A,#N/A,FALSE,"R07";#N/A,#N/A,FALSE,"Intercos"}</definedName>
    <definedName name="ac" hidden="1">{#N/A,#N/A,FALSE,"COVER";#N/A,#N/A,FALSE,"R01-Com";#N/A,#N/A,FALSE,"R01";#N/A,#N/A,FALSE,"R01-A";#N/A,#N/A,FALSE,"R03-APS";#N/A,#N/A,FALSE,"R04-A";#N/A,#N/A,FALSE,"R05";#N/A,#N/A,FALSE,"R05-A";#N/A,#N/A,FALSE,"R06-A";#N/A,#N/A,FALSE,"R06-B";#N/A,#N/A,FALSE,"R07";#N/A,#N/A,FALSE,"Intercos"}</definedName>
    <definedName name="Access_Button" hidden="1">"Siebelh_Expenses__List"</definedName>
    <definedName name="AccessDatabase" hidden="1">"C:\My Documents\current\Business case moc v2.0 .mdb"</definedName>
    <definedName name="AccessOpt" hidden="1">"Yes"</definedName>
    <definedName name="accrual" localSheetId="0" hidden="1">{"B W LEGAL",#N/A,FALSE,"B W LEGAL"}</definedName>
    <definedName name="accrual" localSheetId="1" hidden="1">{"B W LEGAL",#N/A,FALSE,"B W LEGAL"}</definedName>
    <definedName name="accrual" localSheetId="11" hidden="1">{"B W LEGAL",#N/A,FALSE,"B W LEGAL"}</definedName>
    <definedName name="accrual" hidden="1">{"B W LEGAL",#N/A,FALSE,"B W LEGAL"}</definedName>
    <definedName name="ACwvu.recap." hidden="1">#REF!</definedName>
    <definedName name="ACwvu.rpt." hidden="1">#REF!</definedName>
    <definedName name="adeeeeeeeee" localSheetId="0" hidden="1">{#N/A,#N/A,FALSE,"Aging Summary";#N/A,#N/A,FALSE,"Ratio Analysis";#N/A,#N/A,FALSE,"Test 120 Day Accts";#N/A,#N/A,FALSE,"Tickmarks"}</definedName>
    <definedName name="adeeeeeeeee" localSheetId="1" hidden="1">{#N/A,#N/A,FALSE,"Aging Summary";#N/A,#N/A,FALSE,"Ratio Analysis";#N/A,#N/A,FALSE,"Test 120 Day Accts";#N/A,#N/A,FALSE,"Tickmarks"}</definedName>
    <definedName name="adeeeeeeeee" localSheetId="11" hidden="1">{#N/A,#N/A,FALSE,"Aging Summary";#N/A,#N/A,FALSE,"Ratio Analysis";#N/A,#N/A,FALSE,"Test 120 Day Accts";#N/A,#N/A,FALSE,"Tickmarks"}</definedName>
    <definedName name="adeeeeeeeee" hidden="1">{#N/A,#N/A,FALSE,"Aging Summary";#N/A,#N/A,FALSE,"Ratio Analysis";#N/A,#N/A,FALSE,"Test 120 Day Accts";#N/A,#N/A,FALSE,"Tickmarks"}</definedName>
    <definedName name="adsf" localSheetId="0" hidden="1">{"Annual",#N/A,FALSE,"Sales &amp; Market";"Quarterly",#N/A,FALSE,"Sales &amp; Market"}</definedName>
    <definedName name="adsf" localSheetId="1" hidden="1">{"Annual",#N/A,FALSE,"Sales &amp; Market";"Quarterly",#N/A,FALSE,"Sales &amp; Market"}</definedName>
    <definedName name="adsf" localSheetId="11" hidden="1">{"Annual",#N/A,FALSE,"Sales &amp; Market";"Quarterly",#N/A,FALSE,"Sales &amp; Market"}</definedName>
    <definedName name="adsf" hidden="1">{"Annual",#N/A,FALSE,"Sales &amp; Market";"Quarterly",#N/A,FALSE,"Sales &amp; Market"}</definedName>
    <definedName name="adsf1" localSheetId="0" hidden="1">{"Annual",#N/A,FALSE,"Sales &amp; Market";"Quarterly",#N/A,FALSE,"Sales &amp; Market"}</definedName>
    <definedName name="adsf1" localSheetId="1" hidden="1">{"Annual",#N/A,FALSE,"Sales &amp; Market";"Quarterly",#N/A,FALSE,"Sales &amp; Market"}</definedName>
    <definedName name="adsf1" localSheetId="11" hidden="1">{"Annual",#N/A,FALSE,"Sales &amp; Market";"Quarterly",#N/A,FALSE,"Sales &amp; Market"}</definedName>
    <definedName name="adsf1" hidden="1">{"Annual",#N/A,FALSE,"Sales &amp; Market";"Quarterly",#N/A,FALSE,"Sales &amp; Market"}</definedName>
    <definedName name="aes" localSheetId="0" hidden="1">{#N/A,#N/A,FALSE,"Staffnos &amp; cost"}</definedName>
    <definedName name="aes" localSheetId="1" hidden="1">{#N/A,#N/A,FALSE,"Staffnos &amp; cost"}</definedName>
    <definedName name="aes" localSheetId="11" hidden="1">{#N/A,#N/A,FALSE,"Staffnos &amp; cost"}</definedName>
    <definedName name="aes" hidden="1">{#N/A,#N/A,FALSE,"Staffnos &amp; cost"}</definedName>
    <definedName name="agq" localSheetId="0" hidden="1">{#N/A,#N/A,FALSE,"Pro Forma Earnings";#N/A,#N/A,FALSE,"Financial Position"}</definedName>
    <definedName name="agq" localSheetId="1" hidden="1">{#N/A,#N/A,FALSE,"Pro Forma Earnings";#N/A,#N/A,FALSE,"Financial Position"}</definedName>
    <definedName name="agq" localSheetId="11" hidden="1">{#N/A,#N/A,FALSE,"Pro Forma Earnings";#N/A,#N/A,FALSE,"Financial Position"}</definedName>
    <definedName name="agq" hidden="1">{#N/A,#N/A,FALSE,"Pro Forma Earnings";#N/A,#N/A,FALSE,"Financial Position"}</definedName>
    <definedName name="ahahahahaha" localSheetId="0" hidden="1">{"'Server Configuration'!$A$1:$DB$281"}</definedName>
    <definedName name="ahahahahaha" localSheetId="1" hidden="1">{"'Server Configuration'!$A$1:$DB$281"}</definedName>
    <definedName name="ahahahahaha" localSheetId="11" hidden="1">{"'Server Configuration'!$A$1:$DB$281"}</definedName>
    <definedName name="ahahahahaha" hidden="1">{"'Server Configuration'!$A$1:$DB$281"}</definedName>
    <definedName name="Ajay" localSheetId="0" hidden="1">{#N/A,#N/A,FALSE,"Staffnos &amp; cost"}</definedName>
    <definedName name="Ajay" localSheetId="1" hidden="1">{#N/A,#N/A,FALSE,"Staffnos &amp; cost"}</definedName>
    <definedName name="Ajay" localSheetId="11" hidden="1">{#N/A,#N/A,FALSE,"Staffnos &amp; cost"}</definedName>
    <definedName name="Ajay" hidden="1">{#N/A,#N/A,FALSE,"Staffnos &amp; cost"}</definedName>
    <definedName name="Allocation" localSheetId="0" hidden="1">{"Index",#N/A,FALSE,"Index"}</definedName>
    <definedName name="Allocation" localSheetId="1" hidden="1">{"Index",#N/A,FALSE,"Index"}</definedName>
    <definedName name="Allocation" localSheetId="11" hidden="1">{"Index",#N/A,FALSE,"Index"}</definedName>
    <definedName name="Allocation" hidden="1">{"Index",#N/A,FALSE,"Index"}</definedName>
    <definedName name="als" localSheetId="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ls" localSheetId="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ls" localSheetId="1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l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new" localSheetId="0" hidden="1">{#N/A,#N/A,FALSE,"Aging Summary";#N/A,#N/A,FALSE,"Ratio Analysis";#N/A,#N/A,FALSE,"Test 120 Day Accts";#N/A,#N/A,FALSE,"Tickmarks"}</definedName>
    <definedName name="anew" localSheetId="1" hidden="1">{#N/A,#N/A,FALSE,"Aging Summary";#N/A,#N/A,FALSE,"Ratio Analysis";#N/A,#N/A,FALSE,"Test 120 Day Accts";#N/A,#N/A,FALSE,"Tickmarks"}</definedName>
    <definedName name="anew" localSheetId="11" hidden="1">{#N/A,#N/A,FALSE,"Aging Summary";#N/A,#N/A,FALSE,"Ratio Analysis";#N/A,#N/A,FALSE,"Test 120 Day Accts";#N/A,#N/A,FALSE,"Tickmarks"}</definedName>
    <definedName name="anew" hidden="1">{#N/A,#N/A,FALSE,"Aging Summary";#N/A,#N/A,FALSE,"Ratio Analysis";#N/A,#N/A,FALSE,"Test 120 Day Accts";#N/A,#N/A,FALSE,"Tickmarks"}</definedName>
    <definedName name="annual_quarterly1" localSheetId="0" hidden="1">{"Annual",#N/A,FALSE,"Sales &amp; Market";"Quarterly",#N/A,FALSE,"Sales &amp; Market"}</definedName>
    <definedName name="annual_quarterly1" localSheetId="1" hidden="1">{"Annual",#N/A,FALSE,"Sales &amp; Market";"Quarterly",#N/A,FALSE,"Sales &amp; Market"}</definedName>
    <definedName name="annual_quarterly1" localSheetId="11" hidden="1">{"Annual",#N/A,FALSE,"Sales &amp; Market";"Quarterly",#N/A,FALSE,"Sales &amp; Market"}</definedName>
    <definedName name="annual_quarterly1" hidden="1">{"Annual",#N/A,FALSE,"Sales &amp; Market";"Quarterly",#N/A,FALSE,"Sales &amp; Market"}</definedName>
    <definedName name="anscount" hidden="1">1</definedName>
    <definedName name="apahal" localSheetId="0" hidden="1">{#N/A,#N/A,TRUE,"Combined Trueup";#N/A,#N/A,TRUE,"LGC (1208)"}</definedName>
    <definedName name="apahal" localSheetId="1" hidden="1">{#N/A,#N/A,TRUE,"Combined Trueup";#N/A,#N/A,TRUE,"LGC (1208)"}</definedName>
    <definedName name="apahal" localSheetId="11" hidden="1">{#N/A,#N/A,TRUE,"Combined Trueup";#N/A,#N/A,TRUE,"LGC (1208)"}</definedName>
    <definedName name="apahal" hidden="1">{#N/A,#N/A,TRUE,"Combined Trueup";#N/A,#N/A,TRUE,"LGC (1208)"}</definedName>
    <definedName name="aplz" localSheetId="0" hidden="1">{#N/A,#N/A,TRUE,"Combined Trueup";#N/A,#N/A,TRUE,"LGC (1208)"}</definedName>
    <definedName name="aplz" localSheetId="1" hidden="1">{#N/A,#N/A,TRUE,"Combined Trueup";#N/A,#N/A,TRUE,"LGC (1208)"}</definedName>
    <definedName name="aplz" localSheetId="11" hidden="1">{#N/A,#N/A,TRUE,"Combined Trueup";#N/A,#N/A,TRUE,"LGC (1208)"}</definedName>
    <definedName name="aplz" hidden="1">{#N/A,#N/A,TRUE,"Combined Trueup";#N/A,#N/A,TRUE,"LGC (1208)"}</definedName>
    <definedName name="appzz" localSheetId="0" hidden="1">{#N/A,#N/A,TRUE,"Combined Trueup";#N/A,#N/A,TRUE,"LGC (1208)"}</definedName>
    <definedName name="appzz" localSheetId="1" hidden="1">{#N/A,#N/A,TRUE,"Combined Trueup";#N/A,#N/A,TRUE,"LGC (1208)"}</definedName>
    <definedName name="appzz" localSheetId="11" hidden="1">{#N/A,#N/A,TRUE,"Combined Trueup";#N/A,#N/A,TRUE,"LGC (1208)"}</definedName>
    <definedName name="appzz" hidden="1">{#N/A,#N/A,TRUE,"Combined Trueup";#N/A,#N/A,TRUE,"LGC (1208)"}</definedName>
    <definedName name="aq" localSheetId="0"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aq" localSheetId="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aq" localSheetId="1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aq"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ar" localSheetId="0" hidden="1">{#N/A,#N/A,FALSE,"COVER";#N/A,#N/A,FALSE,"R01"}</definedName>
    <definedName name="ar" localSheetId="1" hidden="1">{#N/A,#N/A,FALSE,"COVER";#N/A,#N/A,FALSE,"R01"}</definedName>
    <definedName name="ar" localSheetId="11" hidden="1">{#N/A,#N/A,FALSE,"COVER";#N/A,#N/A,FALSE,"R01"}</definedName>
    <definedName name="ar" hidden="1">{#N/A,#N/A,FALSE,"COVER";#N/A,#N/A,FALSE,"R01"}</definedName>
    <definedName name="arsdf" localSheetId="0" hidden="1">{#N/A,#N/A,FALSE,"Aging Summary";#N/A,#N/A,FALSE,"Ratio Analysis";#N/A,#N/A,FALSE,"Test 120 Day Accts";#N/A,#N/A,FALSE,"Tickmarks"}</definedName>
    <definedName name="arsdf" localSheetId="1" hidden="1">{#N/A,#N/A,FALSE,"Aging Summary";#N/A,#N/A,FALSE,"Ratio Analysis";#N/A,#N/A,FALSE,"Test 120 Day Accts";#N/A,#N/A,FALSE,"Tickmarks"}</definedName>
    <definedName name="arsdf" localSheetId="11" hidden="1">{#N/A,#N/A,FALSE,"Aging Summary";#N/A,#N/A,FALSE,"Ratio Analysis";#N/A,#N/A,FALSE,"Test 120 Day Accts";#N/A,#N/A,FALSE,"Tickmarks"}</definedName>
    <definedName name="arsdf" hidden="1">{#N/A,#N/A,FALSE,"Aging Summary";#N/A,#N/A,FALSE,"Ratio Analysis";#N/A,#N/A,FALSE,"Test 120 Day Accts";#N/A,#N/A,FALSE,"Tickmarks"}</definedName>
    <definedName name="as" localSheetId="0"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as" localSheetId="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as" localSheetId="1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as"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AS2DocOpenMode" hidden="1">"AS2DocumentEdit"</definedName>
    <definedName name="AS2DocOpenMode11" hidden="1">"AS2DocumentBrowse"</definedName>
    <definedName name="AS2HasNoAutoHeaderFooter" hidden="1">" "</definedName>
    <definedName name="AS2NamedRange" hidden="1">5</definedName>
    <definedName name="AS2ReportLS" hidden="1">1</definedName>
    <definedName name="AS2StaticLC" hidden="1">#REF!</definedName>
    <definedName name="AS2StaticLS" hidden="1">#REF!</definedName>
    <definedName name="AS2SyncStepLS" hidden="1">3</definedName>
    <definedName name="AS2Tickmark" hidden="1">#REF!</definedName>
    <definedName name="AS2TickmarkLS" hidden="1">#REF!</definedName>
    <definedName name="AS2VersionLS" hidden="1">220</definedName>
    <definedName name="asd" localSheetId="0" hidden="1">{#N/A,#N/A,FALSE,"Aging Summary";#N/A,#N/A,FALSE,"Ratio Analysis";#N/A,#N/A,FALSE,"Test 120 Day Accts";#N/A,#N/A,FALSE,"Tickmarks"}</definedName>
    <definedName name="asd" localSheetId="1" hidden="1">{#N/A,#N/A,FALSE,"Aging Summary";#N/A,#N/A,FALSE,"Ratio Analysis";#N/A,#N/A,FALSE,"Test 120 Day Accts";#N/A,#N/A,FALSE,"Tickmarks"}</definedName>
    <definedName name="asd" localSheetId="11" hidden="1">{#N/A,#N/A,FALSE,"Aging Summary";#N/A,#N/A,FALSE,"Ratio Analysis";#N/A,#N/A,FALSE,"Test 120 Day Accts";#N/A,#N/A,FALSE,"Tickmarks"}</definedName>
    <definedName name="asd" hidden="1">{#N/A,#N/A,FALSE,"Aging Summary";#N/A,#N/A,FALSE,"Ratio Analysis";#N/A,#N/A,FALSE,"Test 120 Day Accts";#N/A,#N/A,FALSE,"Tickmarks"}</definedName>
    <definedName name="asdas" localSheetId="0" hidden="1">{#N/A,#N/A,FALSE,"Aging Summary";#N/A,#N/A,FALSE,"Ratio Analysis";#N/A,#N/A,FALSE,"Test 120 Day Accts";#N/A,#N/A,FALSE,"Tickmarks"}</definedName>
    <definedName name="asdas" localSheetId="1" hidden="1">{#N/A,#N/A,FALSE,"Aging Summary";#N/A,#N/A,FALSE,"Ratio Analysis";#N/A,#N/A,FALSE,"Test 120 Day Accts";#N/A,#N/A,FALSE,"Tickmarks"}</definedName>
    <definedName name="asdas" localSheetId="11" hidden="1">{#N/A,#N/A,FALSE,"Aging Summary";#N/A,#N/A,FALSE,"Ratio Analysis";#N/A,#N/A,FALSE,"Test 120 Day Accts";#N/A,#N/A,FALSE,"Tickmarks"}</definedName>
    <definedName name="asdas" hidden="1">{#N/A,#N/A,FALSE,"Aging Summary";#N/A,#N/A,FALSE,"Ratio Analysis";#N/A,#N/A,FALSE,"Test 120 Day Accts";#N/A,#N/A,FALSE,"Tickmarks"}</definedName>
    <definedName name="asdasd" localSheetId="0" hidden="1">{#N/A,#N/A,FALSE,"Aging Summary";#N/A,#N/A,FALSE,"Ratio Analysis";#N/A,#N/A,FALSE,"Test 120 Day Accts";#N/A,#N/A,FALSE,"Tickmarks"}</definedName>
    <definedName name="asdasd" localSheetId="1" hidden="1">{#N/A,#N/A,FALSE,"Aging Summary";#N/A,#N/A,FALSE,"Ratio Analysis";#N/A,#N/A,FALSE,"Test 120 Day Accts";#N/A,#N/A,FALSE,"Tickmarks"}</definedName>
    <definedName name="asdasd" localSheetId="11" hidden="1">{#N/A,#N/A,FALSE,"Aging Summary";#N/A,#N/A,FALSE,"Ratio Analysis";#N/A,#N/A,FALSE,"Test 120 Day Accts";#N/A,#N/A,FALSE,"Tickmarks"}</definedName>
    <definedName name="asdasd" hidden="1">{#N/A,#N/A,FALSE,"Aging Summary";#N/A,#N/A,FALSE,"Ratio Analysis";#N/A,#N/A,FALSE,"Test 120 Day Accts";#N/A,#N/A,FALSE,"Tickmarks"}</definedName>
    <definedName name="asdasdas" localSheetId="0" hidden="1">{#N/A,#N/A,FALSE,"Staffnos &amp; cost"}</definedName>
    <definedName name="asdasdas" localSheetId="1" hidden="1">{#N/A,#N/A,FALSE,"Staffnos &amp; cost"}</definedName>
    <definedName name="asdasdas" localSheetId="11" hidden="1">{#N/A,#N/A,FALSE,"Staffnos &amp; cost"}</definedName>
    <definedName name="asdasdas" hidden="1">{#N/A,#N/A,FALSE,"Staffnos &amp; cost"}</definedName>
    <definedName name="asdashd" localSheetId="0" hidden="1">{#N/A,#N/A,FALSE,"Pro Forma Earnings";#N/A,#N/A,FALSE,"Financial Position"}</definedName>
    <definedName name="asdashd" localSheetId="1" hidden="1">{#N/A,#N/A,FALSE,"Pro Forma Earnings";#N/A,#N/A,FALSE,"Financial Position"}</definedName>
    <definedName name="asdashd" localSheetId="11" hidden="1">{#N/A,#N/A,FALSE,"Pro Forma Earnings";#N/A,#N/A,FALSE,"Financial Position"}</definedName>
    <definedName name="asdashd" hidden="1">{#N/A,#N/A,FALSE,"Pro Forma Earnings";#N/A,#N/A,FALSE,"Financial Position"}</definedName>
    <definedName name="asdcasdcasd" localSheetId="0" hidden="1">{"REPORT100",#N/A,FALSE,"100 &amp; 110"}</definedName>
    <definedName name="asdcasdcasd" localSheetId="1" hidden="1">{"REPORT100",#N/A,FALSE,"100 &amp; 110"}</definedName>
    <definedName name="asdcasdcasd" localSheetId="11" hidden="1">{"REPORT100",#N/A,FALSE,"100 &amp; 110"}</definedName>
    <definedName name="asdcasdcasd" hidden="1">{"REPORT100",#N/A,FALSE,"100 &amp; 110"}</definedName>
    <definedName name="asdf" hidden="1">255</definedName>
    <definedName name="ASDFAS" localSheetId="0" hidden="1">{#N/A,#N/A,FALSE,"Assessment";#N/A,#N/A,FALSE,"Staffing";#N/A,#N/A,FALSE,"Hires";#N/A,#N/A,FALSE,"Assumptions"}</definedName>
    <definedName name="ASDFAS" localSheetId="1" hidden="1">{#N/A,#N/A,FALSE,"Assessment";#N/A,#N/A,FALSE,"Staffing";#N/A,#N/A,FALSE,"Hires";#N/A,#N/A,FALSE,"Assumptions"}</definedName>
    <definedName name="ASDFAS" localSheetId="11" hidden="1">{#N/A,#N/A,FALSE,"Assessment";#N/A,#N/A,FALSE,"Staffing";#N/A,#N/A,FALSE,"Hires";#N/A,#N/A,FALSE,"Assumptions"}</definedName>
    <definedName name="ASDFAS" hidden="1">{#N/A,#N/A,FALSE,"Assessment";#N/A,#N/A,FALSE,"Staffing";#N/A,#N/A,FALSE,"Hires";#N/A,#N/A,FALSE,"Assumptions"}</definedName>
    <definedName name="ASDFASD" localSheetId="0" hidden="1">{#N/A,#N/A,FALSE,"Assessment";#N/A,#N/A,FALSE,"Staffing";#N/A,#N/A,FALSE,"Hires";#N/A,#N/A,FALSE,"Assumptions"}</definedName>
    <definedName name="ASDFASD" localSheetId="1" hidden="1">{#N/A,#N/A,FALSE,"Assessment";#N/A,#N/A,FALSE,"Staffing";#N/A,#N/A,FALSE,"Hires";#N/A,#N/A,FALSE,"Assumptions"}</definedName>
    <definedName name="ASDFASD" localSheetId="11" hidden="1">{#N/A,#N/A,FALSE,"Assessment";#N/A,#N/A,FALSE,"Staffing";#N/A,#N/A,FALSE,"Hires";#N/A,#N/A,FALSE,"Assumptions"}</definedName>
    <definedName name="ASDFASD" hidden="1">{#N/A,#N/A,FALSE,"Assessment";#N/A,#N/A,FALSE,"Staffing";#N/A,#N/A,FALSE,"Hires";#N/A,#N/A,FALSE,"Assumptions"}</definedName>
    <definedName name="asdfasdf" localSheetId="0" hidden="1">{"Annual",#N/A,FALSE,"Sales &amp; Market";"Quarterly",#N/A,FALSE,"Sales &amp; Market"}</definedName>
    <definedName name="asdfasdf" localSheetId="1" hidden="1">{"Annual",#N/A,FALSE,"Sales &amp; Market";"Quarterly",#N/A,FALSE,"Sales &amp; Market"}</definedName>
    <definedName name="asdfasdf" localSheetId="11" hidden="1">{"Annual",#N/A,FALSE,"Sales &amp; Market";"Quarterly",#N/A,FALSE,"Sales &amp; Market"}</definedName>
    <definedName name="asdfasdf" hidden="1">{"Annual",#N/A,FALSE,"Sales &amp; Market";"Quarterly",#N/A,FALSE,"Sales &amp; Market"}</definedName>
    <definedName name="asdfasdf1" localSheetId="0" hidden="1">{"Annual",#N/A,FALSE,"Sales &amp; Market";"Quarterly",#N/A,FALSE,"Sales &amp; Market"}</definedName>
    <definedName name="asdfasdf1" localSheetId="1" hidden="1">{"Annual",#N/A,FALSE,"Sales &amp; Market";"Quarterly",#N/A,FALSE,"Sales &amp; Market"}</definedName>
    <definedName name="asdfasdf1" localSheetId="11" hidden="1">{"Annual",#N/A,FALSE,"Sales &amp; Market";"Quarterly",#N/A,FALSE,"Sales &amp; Market"}</definedName>
    <definedName name="asdfasdf1" hidden="1">{"Annual",#N/A,FALSE,"Sales &amp; Market";"Quarterly",#N/A,FALSE,"Sales &amp; Market"}</definedName>
    <definedName name="ASDFASDFA" localSheetId="0" hidden="1">{#N/A,#N/A,FALSE,"Assessment";#N/A,#N/A,FALSE,"Staffing";#N/A,#N/A,FALSE,"Hires";#N/A,#N/A,FALSE,"Assumptions"}</definedName>
    <definedName name="ASDFASDFA" localSheetId="1" hidden="1">{#N/A,#N/A,FALSE,"Assessment";#N/A,#N/A,FALSE,"Staffing";#N/A,#N/A,FALSE,"Hires";#N/A,#N/A,FALSE,"Assumptions"}</definedName>
    <definedName name="ASDFASDFA" localSheetId="11" hidden="1">{#N/A,#N/A,FALSE,"Assessment";#N/A,#N/A,FALSE,"Staffing";#N/A,#N/A,FALSE,"Hires";#N/A,#N/A,FALSE,"Assumptions"}</definedName>
    <definedName name="ASDFASDFA" hidden="1">{#N/A,#N/A,FALSE,"Assessment";#N/A,#N/A,FALSE,"Staffing";#N/A,#N/A,FALSE,"Hires";#N/A,#N/A,FALSE,"Assumptions"}</definedName>
    <definedName name="asdfasdfasdf" localSheetId="0" hidden="1">{"SUMMARY",#N/A,TRUE,"SUMMARY";"compare",#N/A,TRUE,"Vs. Bus Plan";"ratios",#N/A,TRUE,"Ratios";"REVENUE",#N/A,TRUE,"Revenue";"expenses",#N/A,TRUE,"1996 budget";"payroll",#N/A,TRUE,"Payroll"}</definedName>
    <definedName name="asdfasdfasdf" localSheetId="1" hidden="1">{"SUMMARY",#N/A,TRUE,"SUMMARY";"compare",#N/A,TRUE,"Vs. Bus Plan";"ratios",#N/A,TRUE,"Ratios";"REVENUE",#N/A,TRUE,"Revenue";"expenses",#N/A,TRUE,"1996 budget";"payroll",#N/A,TRUE,"Payroll"}</definedName>
    <definedName name="asdfasdfasdf" localSheetId="11" hidden="1">{"SUMMARY",#N/A,TRUE,"SUMMARY";"compare",#N/A,TRUE,"Vs. Bus Plan";"ratios",#N/A,TRUE,"Ratios";"REVENUE",#N/A,TRUE,"Revenue";"expenses",#N/A,TRUE,"1996 budget";"payroll",#N/A,TRUE,"Payroll"}</definedName>
    <definedName name="asdfasdfasdf" hidden="1">{"SUMMARY",#N/A,TRUE,"SUMMARY";"compare",#N/A,TRUE,"Vs. Bus Plan";"ratios",#N/A,TRUE,"Ratios";"REVENUE",#N/A,TRUE,"Revenue";"expenses",#N/A,TRUE,"1996 budget";"payroll",#N/A,TRUE,"Payroll"}</definedName>
    <definedName name="asdfasgas" localSheetId="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fasgas" localSheetId="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fasgas" localSheetId="1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fasga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fj" hidden="1">#REF!</definedName>
    <definedName name="asdfsd" hidden="1">1</definedName>
    <definedName name="asdfsdf" localSheetId="0" hidden="1">{"Annual",#N/A,FALSE,"Sales &amp; Market";"Quarterly",#N/A,FALSE,"Sales &amp; Market"}</definedName>
    <definedName name="asdfsdf" localSheetId="1" hidden="1">{"Annual",#N/A,FALSE,"Sales &amp; Market";"Quarterly",#N/A,FALSE,"Sales &amp; Market"}</definedName>
    <definedName name="asdfsdf" localSheetId="11" hidden="1">{"Annual",#N/A,FALSE,"Sales &amp; Market";"Quarterly",#N/A,FALSE,"Sales &amp; Market"}</definedName>
    <definedName name="asdfsdf" hidden="1">{"Annual",#N/A,FALSE,"Sales &amp; Market";"Quarterly",#N/A,FALSE,"Sales &amp; Market"}</definedName>
    <definedName name="asdfsdf1" localSheetId="0" hidden="1">{"Annual",#N/A,FALSE,"Sales &amp; Market";"Quarterly",#N/A,FALSE,"Sales &amp; Market"}</definedName>
    <definedName name="asdfsdf1" localSheetId="1" hidden="1">{"Annual",#N/A,FALSE,"Sales &amp; Market";"Quarterly",#N/A,FALSE,"Sales &amp; Market"}</definedName>
    <definedName name="asdfsdf1" localSheetId="11" hidden="1">{"Annual",#N/A,FALSE,"Sales &amp; Market";"Quarterly",#N/A,FALSE,"Sales &amp; Market"}</definedName>
    <definedName name="asdfsdf1" hidden="1">{"Annual",#N/A,FALSE,"Sales &amp; Market";"Quarterly",#N/A,FALSE,"Sales &amp; Market"}</definedName>
    <definedName name="asdfsdfsd" localSheetId="0" hidden="1">{#N/A,#N/A,FALSE,"Monthly"}</definedName>
    <definedName name="asdfsdfsd" localSheetId="1" hidden="1">{#N/A,#N/A,FALSE,"Monthly"}</definedName>
    <definedName name="asdfsdfsd" localSheetId="11" hidden="1">{#N/A,#N/A,FALSE,"Monthly"}</definedName>
    <definedName name="asdfsdfsd" hidden="1">{#N/A,#N/A,FALSE,"Monthly"}</definedName>
    <definedName name="asdhla" localSheetId="0" hidden="1">{#N/A,#N/A,FALSE,"Pro Forma Earnings";#N/A,#N/A,FALSE,"Financial Position"}</definedName>
    <definedName name="asdhla" localSheetId="1" hidden="1">{#N/A,#N/A,FALSE,"Pro Forma Earnings";#N/A,#N/A,FALSE,"Financial Position"}</definedName>
    <definedName name="asdhla" localSheetId="11" hidden="1">{#N/A,#N/A,FALSE,"Pro Forma Earnings";#N/A,#N/A,FALSE,"Financial Position"}</definedName>
    <definedName name="asdhla" hidden="1">{#N/A,#N/A,FALSE,"Pro Forma Earnings";#N/A,#N/A,FALSE,"Financial Position"}</definedName>
    <definedName name="ASDocOpenMode" hidden="1">"AS2DocumentBrowse"</definedName>
    <definedName name="ase" localSheetId="0" hidden="1">{#N/A,#N/A,FALSE,"Staffnos &amp; cost"}</definedName>
    <definedName name="ase" localSheetId="1" hidden="1">{#N/A,#N/A,FALSE,"Staffnos &amp; cost"}</definedName>
    <definedName name="ase" localSheetId="11" hidden="1">{#N/A,#N/A,FALSE,"Staffnos &amp; cost"}</definedName>
    <definedName name="ase" hidden="1">{#N/A,#N/A,FALSE,"Staffnos &amp; cost"}</definedName>
    <definedName name="asf" localSheetId="0" hidden="1">{#N/A,#N/A,TRUE,"Staffnos &amp; cost"}</definedName>
    <definedName name="asf" localSheetId="1" hidden="1">{#N/A,#N/A,TRUE,"Staffnos &amp; cost"}</definedName>
    <definedName name="asf" localSheetId="11" hidden="1">{#N/A,#N/A,TRUE,"Staffnos &amp; cost"}</definedName>
    <definedName name="asf" hidden="1">{#N/A,#N/A,TRUE,"Staffnos &amp; cost"}</definedName>
    <definedName name="asss" localSheetId="0" hidden="1">{#N/A,#N/A,FALSE,"Assessment";#N/A,#N/A,FALSE,"Staffing";#N/A,#N/A,FALSE,"Hires";#N/A,#N/A,FALSE,"Assumptions"}</definedName>
    <definedName name="asss" localSheetId="1" hidden="1">{#N/A,#N/A,FALSE,"Assessment";#N/A,#N/A,FALSE,"Staffing";#N/A,#N/A,FALSE,"Hires";#N/A,#N/A,FALSE,"Assumptions"}</definedName>
    <definedName name="asss" localSheetId="11" hidden="1">{#N/A,#N/A,FALSE,"Assessment";#N/A,#N/A,FALSE,"Staffing";#N/A,#N/A,FALSE,"Hires";#N/A,#N/A,FALSE,"Assumptions"}</definedName>
    <definedName name="asss" hidden="1">{#N/A,#N/A,FALSE,"Assessment";#N/A,#N/A,FALSE,"Staffing";#N/A,#N/A,FALSE,"Hires";#N/A,#N/A,FALSE,"Assumptions"}</definedName>
    <definedName name="Assumptions" localSheetId="0" hidden="1">{"Index",#N/A,FALSE,"Index"}</definedName>
    <definedName name="Assumptions" localSheetId="1" hidden="1">{"Index",#N/A,FALSE,"Index"}</definedName>
    <definedName name="Assumptions" localSheetId="11" hidden="1">{"Index",#N/A,FALSE,"Index"}</definedName>
    <definedName name="Assumptions" hidden="1">{"Index",#N/A,FALSE,"Index"}</definedName>
    <definedName name="asxdsddasd" hidden="1">#REF!</definedName>
    <definedName name="az" localSheetId="0"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az" localSheetId="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az" localSheetId="1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az"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b" hidden="1">#REF!</definedName>
    <definedName name="b_1" localSheetId="0" hidden="1">{#N/A,#N/A,FALSE,"Aging Summary";#N/A,#N/A,FALSE,"Ratio Analysis";#N/A,#N/A,FALSE,"Test 120 Day Accts";#N/A,#N/A,FALSE,"Tickmarks"}</definedName>
    <definedName name="b_1" localSheetId="1" hidden="1">{#N/A,#N/A,FALSE,"Aging Summary";#N/A,#N/A,FALSE,"Ratio Analysis";#N/A,#N/A,FALSE,"Test 120 Day Accts";#N/A,#N/A,FALSE,"Tickmarks"}</definedName>
    <definedName name="b_1" localSheetId="11" hidden="1">{#N/A,#N/A,FALSE,"Aging Summary";#N/A,#N/A,FALSE,"Ratio Analysis";#N/A,#N/A,FALSE,"Test 120 Day Accts";#N/A,#N/A,FALSE,"Tickmarks"}</definedName>
    <definedName name="b_1" hidden="1">{#N/A,#N/A,FALSE,"Aging Summary";#N/A,#N/A,FALSE,"Ratio Analysis";#N/A,#N/A,FALSE,"Test 120 Day Accts";#N/A,#N/A,FALSE,"Tickmarks"}</definedName>
    <definedName name="b_1_1" localSheetId="0" hidden="1">{#N/A,#N/A,FALSE,"Aging Summary";#N/A,#N/A,FALSE,"Ratio Analysis";#N/A,#N/A,FALSE,"Test 120 Day Accts";#N/A,#N/A,FALSE,"Tickmarks"}</definedName>
    <definedName name="b_1_1" localSheetId="1" hidden="1">{#N/A,#N/A,FALSE,"Aging Summary";#N/A,#N/A,FALSE,"Ratio Analysis";#N/A,#N/A,FALSE,"Test 120 Day Accts";#N/A,#N/A,FALSE,"Tickmarks"}</definedName>
    <definedName name="b_1_1" localSheetId="11" hidden="1">{#N/A,#N/A,FALSE,"Aging Summary";#N/A,#N/A,FALSE,"Ratio Analysis";#N/A,#N/A,FALSE,"Test 120 Day Accts";#N/A,#N/A,FALSE,"Tickmarks"}</definedName>
    <definedName name="b_1_1" hidden="1">{#N/A,#N/A,FALSE,"Aging Summary";#N/A,#N/A,FALSE,"Ratio Analysis";#N/A,#N/A,FALSE,"Test 120 Day Accts";#N/A,#N/A,FALSE,"Tickmarks"}</definedName>
    <definedName name="b_1_1_1" localSheetId="0" hidden="1">{#N/A,#N/A,FALSE,"Aging Summary";#N/A,#N/A,FALSE,"Ratio Analysis";#N/A,#N/A,FALSE,"Test 120 Day Accts";#N/A,#N/A,FALSE,"Tickmarks"}</definedName>
    <definedName name="b_1_1_1" localSheetId="1" hidden="1">{#N/A,#N/A,FALSE,"Aging Summary";#N/A,#N/A,FALSE,"Ratio Analysis";#N/A,#N/A,FALSE,"Test 120 Day Accts";#N/A,#N/A,FALSE,"Tickmarks"}</definedName>
    <definedName name="b_1_1_1" localSheetId="11" hidden="1">{#N/A,#N/A,FALSE,"Aging Summary";#N/A,#N/A,FALSE,"Ratio Analysis";#N/A,#N/A,FALSE,"Test 120 Day Accts";#N/A,#N/A,FALSE,"Tickmarks"}</definedName>
    <definedName name="b_1_1_1" hidden="1">{#N/A,#N/A,FALSE,"Aging Summary";#N/A,#N/A,FALSE,"Ratio Analysis";#N/A,#N/A,FALSE,"Test 120 Day Accts";#N/A,#N/A,FALSE,"Tickmarks"}</definedName>
    <definedName name="b_1_1_1_1" localSheetId="0" hidden="1">{#N/A,#N/A,FALSE,"Aging Summary";#N/A,#N/A,FALSE,"Ratio Analysis";#N/A,#N/A,FALSE,"Test 120 Day Accts";#N/A,#N/A,FALSE,"Tickmarks"}</definedName>
    <definedName name="b_1_1_1_1" localSheetId="1" hidden="1">{#N/A,#N/A,FALSE,"Aging Summary";#N/A,#N/A,FALSE,"Ratio Analysis";#N/A,#N/A,FALSE,"Test 120 Day Accts";#N/A,#N/A,FALSE,"Tickmarks"}</definedName>
    <definedName name="b_1_1_1_1" localSheetId="11" hidden="1">{#N/A,#N/A,FALSE,"Aging Summary";#N/A,#N/A,FALSE,"Ratio Analysis";#N/A,#N/A,FALSE,"Test 120 Day Accts";#N/A,#N/A,FALSE,"Tickmarks"}</definedName>
    <definedName name="b_1_1_1_1" hidden="1">{#N/A,#N/A,FALSE,"Aging Summary";#N/A,#N/A,FALSE,"Ratio Analysis";#N/A,#N/A,FALSE,"Test 120 Day Accts";#N/A,#N/A,FALSE,"Tickmarks"}</definedName>
    <definedName name="b_1_1_2" localSheetId="0" hidden="1">{#N/A,#N/A,FALSE,"Aging Summary";#N/A,#N/A,FALSE,"Ratio Analysis";#N/A,#N/A,FALSE,"Test 120 Day Accts";#N/A,#N/A,FALSE,"Tickmarks"}</definedName>
    <definedName name="b_1_1_2" localSheetId="1" hidden="1">{#N/A,#N/A,FALSE,"Aging Summary";#N/A,#N/A,FALSE,"Ratio Analysis";#N/A,#N/A,FALSE,"Test 120 Day Accts";#N/A,#N/A,FALSE,"Tickmarks"}</definedName>
    <definedName name="b_1_1_2" localSheetId="11" hidden="1">{#N/A,#N/A,FALSE,"Aging Summary";#N/A,#N/A,FALSE,"Ratio Analysis";#N/A,#N/A,FALSE,"Test 120 Day Accts";#N/A,#N/A,FALSE,"Tickmarks"}</definedName>
    <definedName name="b_1_1_2" hidden="1">{#N/A,#N/A,FALSE,"Aging Summary";#N/A,#N/A,FALSE,"Ratio Analysis";#N/A,#N/A,FALSE,"Test 120 Day Accts";#N/A,#N/A,FALSE,"Tickmarks"}</definedName>
    <definedName name="b_1_1_2_1" localSheetId="0" hidden="1">{#N/A,#N/A,FALSE,"Aging Summary";#N/A,#N/A,FALSE,"Ratio Analysis";#N/A,#N/A,FALSE,"Test 120 Day Accts";#N/A,#N/A,FALSE,"Tickmarks"}</definedName>
    <definedName name="b_1_1_2_1" localSheetId="1" hidden="1">{#N/A,#N/A,FALSE,"Aging Summary";#N/A,#N/A,FALSE,"Ratio Analysis";#N/A,#N/A,FALSE,"Test 120 Day Accts";#N/A,#N/A,FALSE,"Tickmarks"}</definedName>
    <definedName name="b_1_1_2_1" localSheetId="11" hidden="1">{#N/A,#N/A,FALSE,"Aging Summary";#N/A,#N/A,FALSE,"Ratio Analysis";#N/A,#N/A,FALSE,"Test 120 Day Accts";#N/A,#N/A,FALSE,"Tickmarks"}</definedName>
    <definedName name="b_1_1_2_1" hidden="1">{#N/A,#N/A,FALSE,"Aging Summary";#N/A,#N/A,FALSE,"Ratio Analysis";#N/A,#N/A,FALSE,"Test 120 Day Accts";#N/A,#N/A,FALSE,"Tickmarks"}</definedName>
    <definedName name="b_1_1_3" localSheetId="0" hidden="1">{#N/A,#N/A,FALSE,"Aging Summary";#N/A,#N/A,FALSE,"Ratio Analysis";#N/A,#N/A,FALSE,"Test 120 Day Accts";#N/A,#N/A,FALSE,"Tickmarks"}</definedName>
    <definedName name="b_1_1_3" localSheetId="1" hidden="1">{#N/A,#N/A,FALSE,"Aging Summary";#N/A,#N/A,FALSE,"Ratio Analysis";#N/A,#N/A,FALSE,"Test 120 Day Accts";#N/A,#N/A,FALSE,"Tickmarks"}</definedName>
    <definedName name="b_1_1_3" localSheetId="11" hidden="1">{#N/A,#N/A,FALSE,"Aging Summary";#N/A,#N/A,FALSE,"Ratio Analysis";#N/A,#N/A,FALSE,"Test 120 Day Accts";#N/A,#N/A,FALSE,"Tickmarks"}</definedName>
    <definedName name="b_1_1_3" hidden="1">{#N/A,#N/A,FALSE,"Aging Summary";#N/A,#N/A,FALSE,"Ratio Analysis";#N/A,#N/A,FALSE,"Test 120 Day Accts";#N/A,#N/A,FALSE,"Tickmarks"}</definedName>
    <definedName name="b_1_1_3_1" localSheetId="0" hidden="1">{#N/A,#N/A,FALSE,"Aging Summary";#N/A,#N/A,FALSE,"Ratio Analysis";#N/A,#N/A,FALSE,"Test 120 Day Accts";#N/A,#N/A,FALSE,"Tickmarks"}</definedName>
    <definedName name="b_1_1_3_1" localSheetId="1" hidden="1">{#N/A,#N/A,FALSE,"Aging Summary";#N/A,#N/A,FALSE,"Ratio Analysis";#N/A,#N/A,FALSE,"Test 120 Day Accts";#N/A,#N/A,FALSE,"Tickmarks"}</definedName>
    <definedName name="b_1_1_3_1" localSheetId="11" hidden="1">{#N/A,#N/A,FALSE,"Aging Summary";#N/A,#N/A,FALSE,"Ratio Analysis";#N/A,#N/A,FALSE,"Test 120 Day Accts";#N/A,#N/A,FALSE,"Tickmarks"}</definedName>
    <definedName name="b_1_1_3_1" hidden="1">{#N/A,#N/A,FALSE,"Aging Summary";#N/A,#N/A,FALSE,"Ratio Analysis";#N/A,#N/A,FALSE,"Test 120 Day Accts";#N/A,#N/A,FALSE,"Tickmarks"}</definedName>
    <definedName name="b_1_1_4" localSheetId="0" hidden="1">{#N/A,#N/A,FALSE,"Aging Summary";#N/A,#N/A,FALSE,"Ratio Analysis";#N/A,#N/A,FALSE,"Test 120 Day Accts";#N/A,#N/A,FALSE,"Tickmarks"}</definedName>
    <definedName name="b_1_1_4" localSheetId="1" hidden="1">{#N/A,#N/A,FALSE,"Aging Summary";#N/A,#N/A,FALSE,"Ratio Analysis";#N/A,#N/A,FALSE,"Test 120 Day Accts";#N/A,#N/A,FALSE,"Tickmarks"}</definedName>
    <definedName name="b_1_1_4" localSheetId="11" hidden="1">{#N/A,#N/A,FALSE,"Aging Summary";#N/A,#N/A,FALSE,"Ratio Analysis";#N/A,#N/A,FALSE,"Test 120 Day Accts";#N/A,#N/A,FALSE,"Tickmarks"}</definedName>
    <definedName name="b_1_1_4" hidden="1">{#N/A,#N/A,FALSE,"Aging Summary";#N/A,#N/A,FALSE,"Ratio Analysis";#N/A,#N/A,FALSE,"Test 120 Day Accts";#N/A,#N/A,FALSE,"Tickmarks"}</definedName>
    <definedName name="b_1_1_4_1" localSheetId="0" hidden="1">{#N/A,#N/A,FALSE,"Aging Summary";#N/A,#N/A,FALSE,"Ratio Analysis";#N/A,#N/A,FALSE,"Test 120 Day Accts";#N/A,#N/A,FALSE,"Tickmarks"}</definedName>
    <definedName name="b_1_1_4_1" localSheetId="1" hidden="1">{#N/A,#N/A,FALSE,"Aging Summary";#N/A,#N/A,FALSE,"Ratio Analysis";#N/A,#N/A,FALSE,"Test 120 Day Accts";#N/A,#N/A,FALSE,"Tickmarks"}</definedName>
    <definedName name="b_1_1_4_1" localSheetId="11" hidden="1">{#N/A,#N/A,FALSE,"Aging Summary";#N/A,#N/A,FALSE,"Ratio Analysis";#N/A,#N/A,FALSE,"Test 120 Day Accts";#N/A,#N/A,FALSE,"Tickmarks"}</definedName>
    <definedName name="b_1_1_4_1" hidden="1">{#N/A,#N/A,FALSE,"Aging Summary";#N/A,#N/A,FALSE,"Ratio Analysis";#N/A,#N/A,FALSE,"Test 120 Day Accts";#N/A,#N/A,FALSE,"Tickmarks"}</definedName>
    <definedName name="b_1_1_5" localSheetId="0" hidden="1">{#N/A,#N/A,FALSE,"Aging Summary";#N/A,#N/A,FALSE,"Ratio Analysis";#N/A,#N/A,FALSE,"Test 120 Day Accts";#N/A,#N/A,FALSE,"Tickmarks"}</definedName>
    <definedName name="b_1_1_5" localSheetId="1" hidden="1">{#N/A,#N/A,FALSE,"Aging Summary";#N/A,#N/A,FALSE,"Ratio Analysis";#N/A,#N/A,FALSE,"Test 120 Day Accts";#N/A,#N/A,FALSE,"Tickmarks"}</definedName>
    <definedName name="b_1_1_5" localSheetId="11" hidden="1">{#N/A,#N/A,FALSE,"Aging Summary";#N/A,#N/A,FALSE,"Ratio Analysis";#N/A,#N/A,FALSE,"Test 120 Day Accts";#N/A,#N/A,FALSE,"Tickmarks"}</definedName>
    <definedName name="b_1_1_5" hidden="1">{#N/A,#N/A,FALSE,"Aging Summary";#N/A,#N/A,FALSE,"Ratio Analysis";#N/A,#N/A,FALSE,"Test 120 Day Accts";#N/A,#N/A,FALSE,"Tickmarks"}</definedName>
    <definedName name="b_1_1_5_1" localSheetId="0" hidden="1">{#N/A,#N/A,FALSE,"Aging Summary";#N/A,#N/A,FALSE,"Ratio Analysis";#N/A,#N/A,FALSE,"Test 120 Day Accts";#N/A,#N/A,FALSE,"Tickmarks"}</definedName>
    <definedName name="b_1_1_5_1" localSheetId="1" hidden="1">{#N/A,#N/A,FALSE,"Aging Summary";#N/A,#N/A,FALSE,"Ratio Analysis";#N/A,#N/A,FALSE,"Test 120 Day Accts";#N/A,#N/A,FALSE,"Tickmarks"}</definedName>
    <definedName name="b_1_1_5_1" localSheetId="11" hidden="1">{#N/A,#N/A,FALSE,"Aging Summary";#N/A,#N/A,FALSE,"Ratio Analysis";#N/A,#N/A,FALSE,"Test 120 Day Accts";#N/A,#N/A,FALSE,"Tickmarks"}</definedName>
    <definedName name="b_1_1_5_1" hidden="1">{#N/A,#N/A,FALSE,"Aging Summary";#N/A,#N/A,FALSE,"Ratio Analysis";#N/A,#N/A,FALSE,"Test 120 Day Accts";#N/A,#N/A,FALSE,"Tickmarks"}</definedName>
    <definedName name="b_1_2" localSheetId="0" hidden="1">{#N/A,#N/A,FALSE,"Aging Summary";#N/A,#N/A,FALSE,"Ratio Analysis";#N/A,#N/A,FALSE,"Test 120 Day Accts";#N/A,#N/A,FALSE,"Tickmarks"}</definedName>
    <definedName name="b_1_2" localSheetId="1" hidden="1">{#N/A,#N/A,FALSE,"Aging Summary";#N/A,#N/A,FALSE,"Ratio Analysis";#N/A,#N/A,FALSE,"Test 120 Day Accts";#N/A,#N/A,FALSE,"Tickmarks"}</definedName>
    <definedName name="b_1_2" localSheetId="11" hidden="1">{#N/A,#N/A,FALSE,"Aging Summary";#N/A,#N/A,FALSE,"Ratio Analysis";#N/A,#N/A,FALSE,"Test 120 Day Accts";#N/A,#N/A,FALSE,"Tickmarks"}</definedName>
    <definedName name="b_1_2" hidden="1">{#N/A,#N/A,FALSE,"Aging Summary";#N/A,#N/A,FALSE,"Ratio Analysis";#N/A,#N/A,FALSE,"Test 120 Day Accts";#N/A,#N/A,FALSE,"Tickmarks"}</definedName>
    <definedName name="b_1_2_1" localSheetId="0" hidden="1">{#N/A,#N/A,FALSE,"Aging Summary";#N/A,#N/A,FALSE,"Ratio Analysis";#N/A,#N/A,FALSE,"Test 120 Day Accts";#N/A,#N/A,FALSE,"Tickmarks"}</definedName>
    <definedName name="b_1_2_1" localSheetId="1" hidden="1">{#N/A,#N/A,FALSE,"Aging Summary";#N/A,#N/A,FALSE,"Ratio Analysis";#N/A,#N/A,FALSE,"Test 120 Day Accts";#N/A,#N/A,FALSE,"Tickmarks"}</definedName>
    <definedName name="b_1_2_1" localSheetId="11" hidden="1">{#N/A,#N/A,FALSE,"Aging Summary";#N/A,#N/A,FALSE,"Ratio Analysis";#N/A,#N/A,FALSE,"Test 120 Day Accts";#N/A,#N/A,FALSE,"Tickmarks"}</definedName>
    <definedName name="b_1_2_1" hidden="1">{#N/A,#N/A,FALSE,"Aging Summary";#N/A,#N/A,FALSE,"Ratio Analysis";#N/A,#N/A,FALSE,"Test 120 Day Accts";#N/A,#N/A,FALSE,"Tickmarks"}</definedName>
    <definedName name="b_1_3" localSheetId="0" hidden="1">{#N/A,#N/A,FALSE,"Aging Summary";#N/A,#N/A,FALSE,"Ratio Analysis";#N/A,#N/A,FALSE,"Test 120 Day Accts";#N/A,#N/A,FALSE,"Tickmarks"}</definedName>
    <definedName name="b_1_3" localSheetId="1" hidden="1">{#N/A,#N/A,FALSE,"Aging Summary";#N/A,#N/A,FALSE,"Ratio Analysis";#N/A,#N/A,FALSE,"Test 120 Day Accts";#N/A,#N/A,FALSE,"Tickmarks"}</definedName>
    <definedName name="b_1_3" localSheetId="11" hidden="1">{#N/A,#N/A,FALSE,"Aging Summary";#N/A,#N/A,FALSE,"Ratio Analysis";#N/A,#N/A,FALSE,"Test 120 Day Accts";#N/A,#N/A,FALSE,"Tickmarks"}</definedName>
    <definedName name="b_1_3" hidden="1">{#N/A,#N/A,FALSE,"Aging Summary";#N/A,#N/A,FALSE,"Ratio Analysis";#N/A,#N/A,FALSE,"Test 120 Day Accts";#N/A,#N/A,FALSE,"Tickmarks"}</definedName>
    <definedName name="b_1_3_1" localSheetId="0" hidden="1">{#N/A,#N/A,FALSE,"Aging Summary";#N/A,#N/A,FALSE,"Ratio Analysis";#N/A,#N/A,FALSE,"Test 120 Day Accts";#N/A,#N/A,FALSE,"Tickmarks"}</definedName>
    <definedName name="b_1_3_1" localSheetId="1" hidden="1">{#N/A,#N/A,FALSE,"Aging Summary";#N/A,#N/A,FALSE,"Ratio Analysis";#N/A,#N/A,FALSE,"Test 120 Day Accts";#N/A,#N/A,FALSE,"Tickmarks"}</definedName>
    <definedName name="b_1_3_1" localSheetId="11" hidden="1">{#N/A,#N/A,FALSE,"Aging Summary";#N/A,#N/A,FALSE,"Ratio Analysis";#N/A,#N/A,FALSE,"Test 120 Day Accts";#N/A,#N/A,FALSE,"Tickmarks"}</definedName>
    <definedName name="b_1_3_1" hidden="1">{#N/A,#N/A,FALSE,"Aging Summary";#N/A,#N/A,FALSE,"Ratio Analysis";#N/A,#N/A,FALSE,"Test 120 Day Accts";#N/A,#N/A,FALSE,"Tickmarks"}</definedName>
    <definedName name="b_1_4" localSheetId="0" hidden="1">{#N/A,#N/A,FALSE,"Aging Summary";#N/A,#N/A,FALSE,"Ratio Analysis";#N/A,#N/A,FALSE,"Test 120 Day Accts";#N/A,#N/A,FALSE,"Tickmarks"}</definedName>
    <definedName name="b_1_4" localSheetId="1" hidden="1">{#N/A,#N/A,FALSE,"Aging Summary";#N/A,#N/A,FALSE,"Ratio Analysis";#N/A,#N/A,FALSE,"Test 120 Day Accts";#N/A,#N/A,FALSE,"Tickmarks"}</definedName>
    <definedName name="b_1_4" localSheetId="11" hidden="1">{#N/A,#N/A,FALSE,"Aging Summary";#N/A,#N/A,FALSE,"Ratio Analysis";#N/A,#N/A,FALSE,"Test 120 Day Accts";#N/A,#N/A,FALSE,"Tickmarks"}</definedName>
    <definedName name="b_1_4" hidden="1">{#N/A,#N/A,FALSE,"Aging Summary";#N/A,#N/A,FALSE,"Ratio Analysis";#N/A,#N/A,FALSE,"Test 120 Day Accts";#N/A,#N/A,FALSE,"Tickmarks"}</definedName>
    <definedName name="b_1_4_1" localSheetId="0" hidden="1">{#N/A,#N/A,FALSE,"Aging Summary";#N/A,#N/A,FALSE,"Ratio Analysis";#N/A,#N/A,FALSE,"Test 120 Day Accts";#N/A,#N/A,FALSE,"Tickmarks"}</definedName>
    <definedName name="b_1_4_1" localSheetId="1" hidden="1">{#N/A,#N/A,FALSE,"Aging Summary";#N/A,#N/A,FALSE,"Ratio Analysis";#N/A,#N/A,FALSE,"Test 120 Day Accts";#N/A,#N/A,FALSE,"Tickmarks"}</definedName>
    <definedName name="b_1_4_1" localSheetId="11" hidden="1">{#N/A,#N/A,FALSE,"Aging Summary";#N/A,#N/A,FALSE,"Ratio Analysis";#N/A,#N/A,FALSE,"Test 120 Day Accts";#N/A,#N/A,FALSE,"Tickmarks"}</definedName>
    <definedName name="b_1_4_1" hidden="1">{#N/A,#N/A,FALSE,"Aging Summary";#N/A,#N/A,FALSE,"Ratio Analysis";#N/A,#N/A,FALSE,"Test 120 Day Accts";#N/A,#N/A,FALSE,"Tickmarks"}</definedName>
    <definedName name="b_1_5" localSheetId="0" hidden="1">{#N/A,#N/A,FALSE,"Aging Summary";#N/A,#N/A,FALSE,"Ratio Analysis";#N/A,#N/A,FALSE,"Test 120 Day Accts";#N/A,#N/A,FALSE,"Tickmarks"}</definedName>
    <definedName name="b_1_5" localSheetId="1" hidden="1">{#N/A,#N/A,FALSE,"Aging Summary";#N/A,#N/A,FALSE,"Ratio Analysis";#N/A,#N/A,FALSE,"Test 120 Day Accts";#N/A,#N/A,FALSE,"Tickmarks"}</definedName>
    <definedName name="b_1_5" localSheetId="11" hidden="1">{#N/A,#N/A,FALSE,"Aging Summary";#N/A,#N/A,FALSE,"Ratio Analysis";#N/A,#N/A,FALSE,"Test 120 Day Accts";#N/A,#N/A,FALSE,"Tickmarks"}</definedName>
    <definedName name="b_1_5" hidden="1">{#N/A,#N/A,FALSE,"Aging Summary";#N/A,#N/A,FALSE,"Ratio Analysis";#N/A,#N/A,FALSE,"Test 120 Day Accts";#N/A,#N/A,FALSE,"Tickmarks"}</definedName>
    <definedName name="b_1_5_1" localSheetId="0" hidden="1">{#N/A,#N/A,FALSE,"Aging Summary";#N/A,#N/A,FALSE,"Ratio Analysis";#N/A,#N/A,FALSE,"Test 120 Day Accts";#N/A,#N/A,FALSE,"Tickmarks"}</definedName>
    <definedName name="b_1_5_1" localSheetId="1" hidden="1">{#N/A,#N/A,FALSE,"Aging Summary";#N/A,#N/A,FALSE,"Ratio Analysis";#N/A,#N/A,FALSE,"Test 120 Day Accts";#N/A,#N/A,FALSE,"Tickmarks"}</definedName>
    <definedName name="b_1_5_1" localSheetId="11" hidden="1">{#N/A,#N/A,FALSE,"Aging Summary";#N/A,#N/A,FALSE,"Ratio Analysis";#N/A,#N/A,FALSE,"Test 120 Day Accts";#N/A,#N/A,FALSE,"Tickmarks"}</definedName>
    <definedName name="b_1_5_1" hidden="1">{#N/A,#N/A,FALSE,"Aging Summary";#N/A,#N/A,FALSE,"Ratio Analysis";#N/A,#N/A,FALSE,"Test 120 Day Accts";#N/A,#N/A,FALSE,"Tickmarks"}</definedName>
    <definedName name="b_2" localSheetId="0" hidden="1">{#N/A,#N/A,FALSE,"Aging Summary";#N/A,#N/A,FALSE,"Ratio Analysis";#N/A,#N/A,FALSE,"Test 120 Day Accts";#N/A,#N/A,FALSE,"Tickmarks"}</definedName>
    <definedName name="b_2" localSheetId="1" hidden="1">{#N/A,#N/A,FALSE,"Aging Summary";#N/A,#N/A,FALSE,"Ratio Analysis";#N/A,#N/A,FALSE,"Test 120 Day Accts";#N/A,#N/A,FALSE,"Tickmarks"}</definedName>
    <definedName name="b_2" localSheetId="11" hidden="1">{#N/A,#N/A,FALSE,"Aging Summary";#N/A,#N/A,FALSE,"Ratio Analysis";#N/A,#N/A,FALSE,"Test 120 Day Accts";#N/A,#N/A,FALSE,"Tickmarks"}</definedName>
    <definedName name="b_2" hidden="1">{#N/A,#N/A,FALSE,"Aging Summary";#N/A,#N/A,FALSE,"Ratio Analysis";#N/A,#N/A,FALSE,"Test 120 Day Accts";#N/A,#N/A,FALSE,"Tickmarks"}</definedName>
    <definedName name="b_2_1" localSheetId="0" hidden="1">{#N/A,#N/A,FALSE,"Aging Summary";#N/A,#N/A,FALSE,"Ratio Analysis";#N/A,#N/A,FALSE,"Test 120 Day Accts";#N/A,#N/A,FALSE,"Tickmarks"}</definedName>
    <definedName name="b_2_1" localSheetId="1" hidden="1">{#N/A,#N/A,FALSE,"Aging Summary";#N/A,#N/A,FALSE,"Ratio Analysis";#N/A,#N/A,FALSE,"Test 120 Day Accts";#N/A,#N/A,FALSE,"Tickmarks"}</definedName>
    <definedName name="b_2_1" localSheetId="11" hidden="1">{#N/A,#N/A,FALSE,"Aging Summary";#N/A,#N/A,FALSE,"Ratio Analysis";#N/A,#N/A,FALSE,"Test 120 Day Accts";#N/A,#N/A,FALSE,"Tickmarks"}</definedName>
    <definedName name="b_2_1" hidden="1">{#N/A,#N/A,FALSE,"Aging Summary";#N/A,#N/A,FALSE,"Ratio Analysis";#N/A,#N/A,FALSE,"Test 120 Day Accts";#N/A,#N/A,FALSE,"Tickmarks"}</definedName>
    <definedName name="b_3" localSheetId="0" hidden="1">{#N/A,#N/A,FALSE,"Aging Summary";#N/A,#N/A,FALSE,"Ratio Analysis";#N/A,#N/A,FALSE,"Test 120 Day Accts";#N/A,#N/A,FALSE,"Tickmarks"}</definedName>
    <definedName name="b_3" localSheetId="1" hidden="1">{#N/A,#N/A,FALSE,"Aging Summary";#N/A,#N/A,FALSE,"Ratio Analysis";#N/A,#N/A,FALSE,"Test 120 Day Accts";#N/A,#N/A,FALSE,"Tickmarks"}</definedName>
    <definedName name="b_3" localSheetId="11" hidden="1">{#N/A,#N/A,FALSE,"Aging Summary";#N/A,#N/A,FALSE,"Ratio Analysis";#N/A,#N/A,FALSE,"Test 120 Day Accts";#N/A,#N/A,FALSE,"Tickmarks"}</definedName>
    <definedName name="b_3" hidden="1">{#N/A,#N/A,FALSE,"Aging Summary";#N/A,#N/A,FALSE,"Ratio Analysis";#N/A,#N/A,FALSE,"Test 120 Day Accts";#N/A,#N/A,FALSE,"Tickmarks"}</definedName>
    <definedName name="b_3_1" localSheetId="0" hidden="1">{#N/A,#N/A,FALSE,"Aging Summary";#N/A,#N/A,FALSE,"Ratio Analysis";#N/A,#N/A,FALSE,"Test 120 Day Accts";#N/A,#N/A,FALSE,"Tickmarks"}</definedName>
    <definedName name="b_3_1" localSheetId="1" hidden="1">{#N/A,#N/A,FALSE,"Aging Summary";#N/A,#N/A,FALSE,"Ratio Analysis";#N/A,#N/A,FALSE,"Test 120 Day Accts";#N/A,#N/A,FALSE,"Tickmarks"}</definedName>
    <definedName name="b_3_1" localSheetId="11" hidden="1">{#N/A,#N/A,FALSE,"Aging Summary";#N/A,#N/A,FALSE,"Ratio Analysis";#N/A,#N/A,FALSE,"Test 120 Day Accts";#N/A,#N/A,FALSE,"Tickmarks"}</definedName>
    <definedName name="b_3_1" hidden="1">{#N/A,#N/A,FALSE,"Aging Summary";#N/A,#N/A,FALSE,"Ratio Analysis";#N/A,#N/A,FALSE,"Test 120 Day Accts";#N/A,#N/A,FALSE,"Tickmarks"}</definedName>
    <definedName name="b_4" localSheetId="0" hidden="1">{#N/A,#N/A,FALSE,"Aging Summary";#N/A,#N/A,FALSE,"Ratio Analysis";#N/A,#N/A,FALSE,"Test 120 Day Accts";#N/A,#N/A,FALSE,"Tickmarks"}</definedName>
    <definedName name="b_4" localSheetId="1" hidden="1">{#N/A,#N/A,FALSE,"Aging Summary";#N/A,#N/A,FALSE,"Ratio Analysis";#N/A,#N/A,FALSE,"Test 120 Day Accts";#N/A,#N/A,FALSE,"Tickmarks"}</definedName>
    <definedName name="b_4" localSheetId="11" hidden="1">{#N/A,#N/A,FALSE,"Aging Summary";#N/A,#N/A,FALSE,"Ratio Analysis";#N/A,#N/A,FALSE,"Test 120 Day Accts";#N/A,#N/A,FALSE,"Tickmarks"}</definedName>
    <definedName name="b_4" hidden="1">{#N/A,#N/A,FALSE,"Aging Summary";#N/A,#N/A,FALSE,"Ratio Analysis";#N/A,#N/A,FALSE,"Test 120 Day Accts";#N/A,#N/A,FALSE,"Tickmarks"}</definedName>
    <definedName name="b_4_1" localSheetId="0" hidden="1">{#N/A,#N/A,FALSE,"Aging Summary";#N/A,#N/A,FALSE,"Ratio Analysis";#N/A,#N/A,FALSE,"Test 120 Day Accts";#N/A,#N/A,FALSE,"Tickmarks"}</definedName>
    <definedName name="b_4_1" localSheetId="1" hidden="1">{#N/A,#N/A,FALSE,"Aging Summary";#N/A,#N/A,FALSE,"Ratio Analysis";#N/A,#N/A,FALSE,"Test 120 Day Accts";#N/A,#N/A,FALSE,"Tickmarks"}</definedName>
    <definedName name="b_4_1" localSheetId="11" hidden="1">{#N/A,#N/A,FALSE,"Aging Summary";#N/A,#N/A,FALSE,"Ratio Analysis";#N/A,#N/A,FALSE,"Test 120 Day Accts";#N/A,#N/A,FALSE,"Tickmarks"}</definedName>
    <definedName name="b_4_1" hidden="1">{#N/A,#N/A,FALSE,"Aging Summary";#N/A,#N/A,FALSE,"Ratio Analysis";#N/A,#N/A,FALSE,"Test 120 Day Accts";#N/A,#N/A,FALSE,"Tickmarks"}</definedName>
    <definedName name="b_5" localSheetId="0" hidden="1">{#N/A,#N/A,FALSE,"Aging Summary";#N/A,#N/A,FALSE,"Ratio Analysis";#N/A,#N/A,FALSE,"Test 120 Day Accts";#N/A,#N/A,FALSE,"Tickmarks"}</definedName>
    <definedName name="b_5" localSheetId="1" hidden="1">{#N/A,#N/A,FALSE,"Aging Summary";#N/A,#N/A,FALSE,"Ratio Analysis";#N/A,#N/A,FALSE,"Test 120 Day Accts";#N/A,#N/A,FALSE,"Tickmarks"}</definedName>
    <definedName name="b_5" localSheetId="11" hidden="1">{#N/A,#N/A,FALSE,"Aging Summary";#N/A,#N/A,FALSE,"Ratio Analysis";#N/A,#N/A,FALSE,"Test 120 Day Accts";#N/A,#N/A,FALSE,"Tickmarks"}</definedName>
    <definedName name="b_5" hidden="1">{#N/A,#N/A,FALSE,"Aging Summary";#N/A,#N/A,FALSE,"Ratio Analysis";#N/A,#N/A,FALSE,"Test 120 Day Accts";#N/A,#N/A,FALSE,"Tickmarks"}</definedName>
    <definedName name="b_5_1" localSheetId="0" hidden="1">{#N/A,#N/A,FALSE,"Aging Summary";#N/A,#N/A,FALSE,"Ratio Analysis";#N/A,#N/A,FALSE,"Test 120 Day Accts";#N/A,#N/A,FALSE,"Tickmarks"}</definedName>
    <definedName name="b_5_1" localSheetId="1" hidden="1">{#N/A,#N/A,FALSE,"Aging Summary";#N/A,#N/A,FALSE,"Ratio Analysis";#N/A,#N/A,FALSE,"Test 120 Day Accts";#N/A,#N/A,FALSE,"Tickmarks"}</definedName>
    <definedName name="b_5_1" localSheetId="11" hidden="1">{#N/A,#N/A,FALSE,"Aging Summary";#N/A,#N/A,FALSE,"Ratio Analysis";#N/A,#N/A,FALSE,"Test 120 Day Accts";#N/A,#N/A,FALSE,"Tickmarks"}</definedName>
    <definedName name="b_5_1" hidden="1">{#N/A,#N/A,FALSE,"Aging Summary";#N/A,#N/A,FALSE,"Ratio Analysis";#N/A,#N/A,FALSE,"Test 120 Day Accts";#N/A,#N/A,FALSE,"Tickmarks"}</definedName>
    <definedName name="bb" localSheetId="0" hidden="1">{#N/A,#N/A,FALSE,"Aging Summary";#N/A,#N/A,FALSE,"Ratio Analysis";#N/A,#N/A,FALSE,"Test 120 Day Accts";#N/A,#N/A,FALSE,"Tickmarks"}</definedName>
    <definedName name="bb" localSheetId="1" hidden="1">{#N/A,#N/A,FALSE,"Aging Summary";#N/A,#N/A,FALSE,"Ratio Analysis";#N/A,#N/A,FALSE,"Test 120 Day Accts";#N/A,#N/A,FALSE,"Tickmarks"}</definedName>
    <definedName name="bb" localSheetId="11" hidden="1">{#N/A,#N/A,FALSE,"Aging Summary";#N/A,#N/A,FALSE,"Ratio Analysis";#N/A,#N/A,FALSE,"Test 120 Day Accts";#N/A,#N/A,FALSE,"Tickmarks"}</definedName>
    <definedName name="bb" hidden="1">{#N/A,#N/A,FALSE,"Aging Summary";#N/A,#N/A,FALSE,"Ratio Analysis";#N/A,#N/A,FALSE,"Test 120 Day Accts";#N/A,#N/A,FALSE,"Tickmarks"}</definedName>
    <definedName name="bbb" localSheetId="0" hidden="1">{#N/A,#N/A,FALSE,"Staffnos &amp; cost"}</definedName>
    <definedName name="bbb" localSheetId="1" hidden="1">{#N/A,#N/A,FALSE,"Staffnos &amp; cost"}</definedName>
    <definedName name="bbb" localSheetId="11" hidden="1">{#N/A,#N/A,FALSE,"Staffnos &amp; cost"}</definedName>
    <definedName name="bbb" hidden="1">{#N/A,#N/A,FALSE,"Staffnos &amp; cost"}</definedName>
    <definedName name="bbbb" localSheetId="0" hidden="1">{#N/A,#N/A,FALSE,"Title Page";#N/A,#N/A,FALSE,"Conclusions";#N/A,#N/A,FALSE,"Assum.";#N/A,#N/A,FALSE,"Sun  DCF-WC-Dep";#N/A,#N/A,FALSE,"MarketValue";#N/A,#N/A,FALSE,"BalSheet";#N/A,#N/A,FALSE,"WACC";#N/A,#N/A,FALSE,"PC+ Info.";#N/A,#N/A,FALSE,"PC+Info_2"}</definedName>
    <definedName name="bbbb" localSheetId="1" hidden="1">{#N/A,#N/A,FALSE,"Title Page";#N/A,#N/A,FALSE,"Conclusions";#N/A,#N/A,FALSE,"Assum.";#N/A,#N/A,FALSE,"Sun  DCF-WC-Dep";#N/A,#N/A,FALSE,"MarketValue";#N/A,#N/A,FALSE,"BalSheet";#N/A,#N/A,FALSE,"WACC";#N/A,#N/A,FALSE,"PC+ Info.";#N/A,#N/A,FALSE,"PC+Info_2"}</definedName>
    <definedName name="bbbb" localSheetId="11" hidden="1">{#N/A,#N/A,FALSE,"Title Page";#N/A,#N/A,FALSE,"Conclusions";#N/A,#N/A,FALSE,"Assum.";#N/A,#N/A,FALSE,"Sun  DCF-WC-Dep";#N/A,#N/A,FALSE,"MarketValue";#N/A,#N/A,FALSE,"BalSheet";#N/A,#N/A,FALSE,"WACC";#N/A,#N/A,FALSE,"PC+ Info.";#N/A,#N/A,FALSE,"PC+Info_2"}</definedName>
    <definedName name="bbbb" hidden="1">{#N/A,#N/A,FALSE,"Title Page";#N/A,#N/A,FALSE,"Conclusions";#N/A,#N/A,FALSE,"Assum.";#N/A,#N/A,FALSE,"Sun  DCF-WC-Dep";#N/A,#N/A,FALSE,"MarketValue";#N/A,#N/A,FALSE,"BalSheet";#N/A,#N/A,FALSE,"WACC";#N/A,#N/A,FALSE,"PC+ Info.";#N/A,#N/A,FALSE,"PC+Info_2"}</definedName>
    <definedName name="bbbbbbbb" localSheetId="0" hidden="1">{"'Server Configuration'!$A$1:$DB$281"}</definedName>
    <definedName name="bbbbbbbb" localSheetId="1" hidden="1">{"'Server Configuration'!$A$1:$DB$281"}</definedName>
    <definedName name="bbbbbbbb" localSheetId="11" hidden="1">{"'Server Configuration'!$A$1:$DB$281"}</definedName>
    <definedName name="bbbbbbbb" hidden="1">{"'Server Configuration'!$A$1:$DB$281"}</definedName>
    <definedName name="BC" localSheetId="0" hidden="1">{#N/A,#N/A,FALSE,"Pro Forma Earnings";#N/A,#N/A,FALSE,"Financial Position"}</definedName>
    <definedName name="BC" localSheetId="1" hidden="1">{#N/A,#N/A,FALSE,"Pro Forma Earnings";#N/A,#N/A,FALSE,"Financial Position"}</definedName>
    <definedName name="BC" localSheetId="11" hidden="1">{#N/A,#N/A,FALSE,"Pro Forma Earnings";#N/A,#N/A,FALSE,"Financial Position"}</definedName>
    <definedName name="BC" hidden="1">{#N/A,#N/A,FALSE,"Pro Forma Earnings";#N/A,#N/A,FALSE,"Financial Position"}</definedName>
    <definedName name="bde" localSheetId="0"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bde" localSheetId="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bde" localSheetId="1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bde"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bdgdgd" localSheetId="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dgdgd" localSheetId="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dgdgd" localSheetId="1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dgdgd"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G_Del" hidden="1">15</definedName>
    <definedName name="BG_Ins" hidden="1">4</definedName>
    <definedName name="BG_Mod" hidden="1">6</definedName>
    <definedName name="bidno" hidden="1">[26]Input!$D$11</definedName>
    <definedName name="BidTotals" hidden="1">#REF!</definedName>
    <definedName name="bischoff" localSheetId="0" hidden="1">{#N/A,#N/A,FALSE,"Full";#N/A,#N/A,FALSE,"Half";#N/A,#N/A,FALSE,"Op Expenses";#N/A,#N/A,FALSE,"Cap Charge";#N/A,#N/A,FALSE,"Cost C";#N/A,#N/A,FALSE,"PP&amp;E";#N/A,#N/A,FALSE,"R&amp;D"}</definedName>
    <definedName name="bischoff" localSheetId="1" hidden="1">{#N/A,#N/A,FALSE,"Full";#N/A,#N/A,FALSE,"Half";#N/A,#N/A,FALSE,"Op Expenses";#N/A,#N/A,FALSE,"Cap Charge";#N/A,#N/A,FALSE,"Cost C";#N/A,#N/A,FALSE,"PP&amp;E";#N/A,#N/A,FALSE,"R&amp;D"}</definedName>
    <definedName name="bischoff" localSheetId="11" hidden="1">{#N/A,#N/A,FALSE,"Full";#N/A,#N/A,FALSE,"Half";#N/A,#N/A,FALSE,"Op Expenses";#N/A,#N/A,FALSE,"Cap Charge";#N/A,#N/A,FALSE,"Cost C";#N/A,#N/A,FALSE,"PP&amp;E";#N/A,#N/A,FALSE,"R&amp;D"}</definedName>
    <definedName name="bischoff" hidden="1">{#N/A,#N/A,FALSE,"Full";#N/A,#N/A,FALSE,"Half";#N/A,#N/A,FALSE,"Op Expenses";#N/A,#N/A,FALSE,"Cap Charge";#N/A,#N/A,FALSE,"Cost C";#N/A,#N/A,FALSE,"PP&amp;E";#N/A,#N/A,FALSE,"R&amp;D"}</definedName>
    <definedName name="Black" hidden="1">#REF!</definedName>
    <definedName name="blip" localSheetId="0" hidden="1">{"'Server Configuration'!$A$1:$DB$281"}</definedName>
    <definedName name="blip" localSheetId="1" hidden="1">{"'Server Configuration'!$A$1:$DB$281"}</definedName>
    <definedName name="blip" localSheetId="11" hidden="1">{"'Server Configuration'!$A$1:$DB$281"}</definedName>
    <definedName name="blip" hidden="1">{"'Server Configuration'!$A$1:$DB$281"}</definedName>
    <definedName name="BLPH108" hidden="1">'[27]blph bloomberg'!#REF!</definedName>
    <definedName name="BLPH200001" hidden="1">'[28]Stock Chart'!$B$5</definedName>
    <definedName name="bnew" localSheetId="0" hidden="1">{#N/A,#N/A,FALSE,"Aging Summary";#N/A,#N/A,FALSE,"Ratio Analysis";#N/A,#N/A,FALSE,"Test 120 Day Accts";#N/A,#N/A,FALSE,"Tickmarks"}</definedName>
    <definedName name="bnew" localSheetId="1" hidden="1">{#N/A,#N/A,FALSE,"Aging Summary";#N/A,#N/A,FALSE,"Ratio Analysis";#N/A,#N/A,FALSE,"Test 120 Day Accts";#N/A,#N/A,FALSE,"Tickmarks"}</definedName>
    <definedName name="bnew" localSheetId="11" hidden="1">{#N/A,#N/A,FALSE,"Aging Summary";#N/A,#N/A,FALSE,"Ratio Analysis";#N/A,#N/A,FALSE,"Test 120 Day Accts";#N/A,#N/A,FALSE,"Tickmarks"}</definedName>
    <definedName name="bnew" hidden="1">{#N/A,#N/A,FALSE,"Aging Summary";#N/A,#N/A,FALSE,"Ratio Analysis";#N/A,#N/A,FALSE,"Test 120 Day Accts";#N/A,#N/A,FALSE,"Tickmarks"}</definedName>
    <definedName name="bob" localSheetId="0" hidden="1">{"'Server Configuration'!$A$1:$DB$281"}</definedName>
    <definedName name="bob" localSheetId="1" hidden="1">{"'Server Configuration'!$A$1:$DB$281"}</definedName>
    <definedName name="bob" localSheetId="11" hidden="1">{"'Server Configuration'!$A$1:$DB$281"}</definedName>
    <definedName name="bob" hidden="1">{"'Server Configuration'!$A$1:$DB$281"}</definedName>
    <definedName name="BorderTypes">[29]StartHere!$AA$1:$AA$2</definedName>
    <definedName name="brd" localSheetId="0" hidden="1">{#N/A,#N/A,FALSE,"Pro Forma Earnings";#N/A,#N/A,FALSE,"Financial Position"}</definedName>
    <definedName name="brd" localSheetId="1" hidden="1">{#N/A,#N/A,FALSE,"Pro Forma Earnings";#N/A,#N/A,FALSE,"Financial Position"}</definedName>
    <definedName name="brd" localSheetId="11" hidden="1">{#N/A,#N/A,FALSE,"Pro Forma Earnings";#N/A,#N/A,FALSE,"Financial Position"}</definedName>
    <definedName name="brd" hidden="1">{#N/A,#N/A,FALSE,"Pro Forma Earnings";#N/A,#N/A,FALSE,"Financial Position"}</definedName>
    <definedName name="brd2copy" localSheetId="0" hidden="1">{#N/A,#N/A,FALSE,"Pro Forma Earnings";#N/A,#N/A,FALSE,"Financial Position"}</definedName>
    <definedName name="brd2copy" localSheetId="1" hidden="1">{#N/A,#N/A,FALSE,"Pro Forma Earnings";#N/A,#N/A,FALSE,"Financial Position"}</definedName>
    <definedName name="brd2copy" localSheetId="11" hidden="1">{#N/A,#N/A,FALSE,"Pro Forma Earnings";#N/A,#N/A,FALSE,"Financial Position"}</definedName>
    <definedName name="brd2copy" hidden="1">{#N/A,#N/A,FALSE,"Pro Forma Earnings";#N/A,#N/A,FALSE,"Financial Position"}</definedName>
    <definedName name="brdm" localSheetId="0" hidden="1">{#N/A,#N/A,FALSE,"Pro Forma Earnings";#N/A,#N/A,FALSE,"Financial Position"}</definedName>
    <definedName name="brdm" localSheetId="1" hidden="1">{#N/A,#N/A,FALSE,"Pro Forma Earnings";#N/A,#N/A,FALSE,"Financial Position"}</definedName>
    <definedName name="brdm" localSheetId="11" hidden="1">{#N/A,#N/A,FALSE,"Pro Forma Earnings";#N/A,#N/A,FALSE,"Financial Position"}</definedName>
    <definedName name="brdm" hidden="1">{#N/A,#N/A,FALSE,"Pro Forma Earnings";#N/A,#N/A,FALSE,"Financial Position"}</definedName>
    <definedName name="brdm1" localSheetId="0" hidden="1">{#N/A,#N/A,FALSE,"Pro Forma Earnings";#N/A,#N/A,FALSE,"Financial Position"}</definedName>
    <definedName name="brdm1" localSheetId="1" hidden="1">{#N/A,#N/A,FALSE,"Pro Forma Earnings";#N/A,#N/A,FALSE,"Financial Position"}</definedName>
    <definedName name="brdm1" localSheetId="11" hidden="1">{#N/A,#N/A,FALSE,"Pro Forma Earnings";#N/A,#N/A,FALSE,"Financial Position"}</definedName>
    <definedName name="brdm1" hidden="1">{#N/A,#N/A,FALSE,"Pro Forma Earnings";#N/A,#N/A,FALSE,"Financial Position"}</definedName>
    <definedName name="brdm2" localSheetId="0" hidden="1">{#N/A,#N/A,FALSE,"Pro Forma Earnings";#N/A,#N/A,FALSE,"Financial Position"}</definedName>
    <definedName name="brdm2" localSheetId="1" hidden="1">{#N/A,#N/A,FALSE,"Pro Forma Earnings";#N/A,#N/A,FALSE,"Financial Position"}</definedName>
    <definedName name="brdm2" localSheetId="11" hidden="1">{#N/A,#N/A,FALSE,"Pro Forma Earnings";#N/A,#N/A,FALSE,"Financial Position"}</definedName>
    <definedName name="brdm2" hidden="1">{#N/A,#N/A,FALSE,"Pro Forma Earnings";#N/A,#N/A,FALSE,"Financial Position"}</definedName>
    <definedName name="Bridge" localSheetId="0" hidden="1">{"'Highlights'!$A$1:$M$123"}</definedName>
    <definedName name="Bridge" localSheetId="1" hidden="1">{"'Highlights'!$A$1:$M$123"}</definedName>
    <definedName name="Bridge" localSheetId="11" hidden="1">{"'Highlights'!$A$1:$M$123"}</definedName>
    <definedName name="Bridge" hidden="1">{"'Highlights'!$A$1:$M$123"}</definedName>
    <definedName name="BSPL" localSheetId="0" hidden="1">{"'Table C-1 OK'!$A$7:$E$7"}</definedName>
    <definedName name="BSPL" localSheetId="1" hidden="1">{"'Table C-1 OK'!$A$7:$E$7"}</definedName>
    <definedName name="BSPL" localSheetId="11" hidden="1">{"'Table C-1 OK'!$A$7:$E$7"}</definedName>
    <definedName name="BSPL" hidden="1">{"'Table C-1 OK'!$A$7:$E$7"}</definedName>
    <definedName name="Budget." localSheetId="0" hidden="1">{#N/A,#N/A,FALSE,"Staffnos &amp; cost"}</definedName>
    <definedName name="Budget." localSheetId="1" hidden="1">{#N/A,#N/A,FALSE,"Staffnos &amp; cost"}</definedName>
    <definedName name="Budget." localSheetId="11" hidden="1">{#N/A,#N/A,FALSE,"Staffnos &amp; cost"}</definedName>
    <definedName name="Budget." hidden="1">{#N/A,#N/A,FALSE,"Staffnos &amp; cost"}</definedName>
    <definedName name="bv" hidden="1">#REF!</definedName>
    <definedName name="Ca" localSheetId="0" hidden="1">{#N/A,#N/A,FALSE,"Pro Forma Earnings";#N/A,#N/A,FALSE,"Financial Position"}</definedName>
    <definedName name="Ca" localSheetId="1" hidden="1">{#N/A,#N/A,FALSE,"Pro Forma Earnings";#N/A,#N/A,FALSE,"Financial Position"}</definedName>
    <definedName name="Ca" localSheetId="11" hidden="1">{#N/A,#N/A,FALSE,"Pro Forma Earnings";#N/A,#N/A,FALSE,"Financial Position"}</definedName>
    <definedName name="Ca" hidden="1">{#N/A,#N/A,FALSE,"Pro Forma Earnings";#N/A,#N/A,FALSE,"Financial Position"}</definedName>
    <definedName name="can" localSheetId="0" hidden="1">{#N/A,#N/A,FALSE,"Aging Summary";#N/A,#N/A,FALSE,"Ratio Analysis";#N/A,#N/A,FALSE,"Test 120 Day Accts";#N/A,#N/A,FALSE,"Tickmarks"}</definedName>
    <definedName name="can" localSheetId="1" hidden="1">{#N/A,#N/A,FALSE,"Aging Summary";#N/A,#N/A,FALSE,"Ratio Analysis";#N/A,#N/A,FALSE,"Test 120 Day Accts";#N/A,#N/A,FALSE,"Tickmarks"}</definedName>
    <definedName name="can" localSheetId="11" hidden="1">{#N/A,#N/A,FALSE,"Aging Summary";#N/A,#N/A,FALSE,"Ratio Analysis";#N/A,#N/A,FALSE,"Test 120 Day Accts";#N/A,#N/A,FALSE,"Tickmarks"}</definedName>
    <definedName name="can" hidden="1">{#N/A,#N/A,FALSE,"Aging Summary";#N/A,#N/A,FALSE,"Ratio Analysis";#N/A,#N/A,FALSE,"Test 120 Day Accts";#N/A,#N/A,FALSE,"Tickmarks"}</definedName>
    <definedName name="Canada" localSheetId="0"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Canada" localSheetId="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Canada" localSheetId="1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Canada"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Canada1" localSheetId="0"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Canada1" localSheetId="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Canada1" localSheetId="1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Canada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capexnov" localSheetId="0"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capexnov" localSheetId="1"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capexnov" localSheetId="11"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capexnov"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Capital" localSheetId="0" hidden="1">{#N/A,#N/A,FALSE,"Pro Forma Earnings";#N/A,#N/A,FALSE,"Financial Position"}</definedName>
    <definedName name="Capital" localSheetId="1" hidden="1">{#N/A,#N/A,FALSE,"Pro Forma Earnings";#N/A,#N/A,FALSE,"Financial Position"}</definedName>
    <definedName name="Capital" localSheetId="11" hidden="1">{#N/A,#N/A,FALSE,"Pro Forma Earnings";#N/A,#N/A,FALSE,"Financial Position"}</definedName>
    <definedName name="Capital" hidden="1">{#N/A,#N/A,FALSE,"Pro Forma Earnings";#N/A,#N/A,FALSE,"Financial Position"}</definedName>
    <definedName name="capitalized" localSheetId="0" hidden="1">{#N/A,#N/A,FALSE,"Title Page";#N/A,#N/A,FALSE,"Conclusions";#N/A,#N/A,FALSE,"Assum.";#N/A,#N/A,FALSE,"Sun  DCF-WC-Dep";#N/A,#N/A,FALSE,"MarketValue";#N/A,#N/A,FALSE,"BalSheet";#N/A,#N/A,FALSE,"WACC";#N/A,#N/A,FALSE,"PC+ Info.";#N/A,#N/A,FALSE,"PC+Info_2"}</definedName>
    <definedName name="capitalized" localSheetId="1" hidden="1">{#N/A,#N/A,FALSE,"Title Page";#N/A,#N/A,FALSE,"Conclusions";#N/A,#N/A,FALSE,"Assum.";#N/A,#N/A,FALSE,"Sun  DCF-WC-Dep";#N/A,#N/A,FALSE,"MarketValue";#N/A,#N/A,FALSE,"BalSheet";#N/A,#N/A,FALSE,"WACC";#N/A,#N/A,FALSE,"PC+ Info.";#N/A,#N/A,FALSE,"PC+Info_2"}</definedName>
    <definedName name="capitalized" localSheetId="11" hidden="1">{#N/A,#N/A,FALSE,"Title Page";#N/A,#N/A,FALSE,"Conclusions";#N/A,#N/A,FALSE,"Assum.";#N/A,#N/A,FALSE,"Sun  DCF-WC-Dep";#N/A,#N/A,FALSE,"MarketValue";#N/A,#N/A,FALSE,"BalSheet";#N/A,#N/A,FALSE,"WACC";#N/A,#N/A,FALSE,"PC+ Info.";#N/A,#N/A,FALSE,"PC+Info_2"}</definedName>
    <definedName name="capitalized" hidden="1">{#N/A,#N/A,FALSE,"Title Page";#N/A,#N/A,FALSE,"Conclusions";#N/A,#N/A,FALSE,"Assum.";#N/A,#N/A,FALSE,"Sun  DCF-WC-Dep";#N/A,#N/A,FALSE,"MarketValue";#N/A,#N/A,FALSE,"BalSheet";#N/A,#N/A,FALSE,"WACC";#N/A,#N/A,FALSE,"PC+ Info.";#N/A,#N/A,FALSE,"PC+Info_2"}</definedName>
    <definedName name="CapitalStructure" hidden="1">#REF!</definedName>
    <definedName name="CBWorkbookPriority" hidden="1">-1936394364</definedName>
    <definedName name="cc" localSheetId="0" hidden="1">{#N/A,#N/A,TRUE,"Cover";#N/A,#N/A,TRUE,"Header (ld)";#N/A,#N/A,TRUE,"T&amp;O By Region";#N/A,#N/A,TRUE,"Region Charts ";#N/A,#N/A,TRUE,"T&amp;O London";#N/A,#N/A,TRUE,"AD Report";#N/A,#N/A,TRUE,"Var by OU"}</definedName>
    <definedName name="cc" localSheetId="1" hidden="1">{#N/A,#N/A,TRUE,"Cover";#N/A,#N/A,TRUE,"Header (ld)";#N/A,#N/A,TRUE,"T&amp;O By Region";#N/A,#N/A,TRUE,"Region Charts ";#N/A,#N/A,TRUE,"T&amp;O London";#N/A,#N/A,TRUE,"AD Report";#N/A,#N/A,TRUE,"Var by OU"}</definedName>
    <definedName name="cc" localSheetId="11" hidden="1">{#N/A,#N/A,TRUE,"Cover";#N/A,#N/A,TRUE,"Header (ld)";#N/A,#N/A,TRUE,"T&amp;O By Region";#N/A,#N/A,TRUE,"Region Charts ";#N/A,#N/A,TRUE,"T&amp;O London";#N/A,#N/A,TRUE,"AD Report";#N/A,#N/A,TRUE,"Var by OU"}</definedName>
    <definedName name="cc" hidden="1">{#N/A,#N/A,TRUE,"Cover";#N/A,#N/A,TRUE,"Header (ld)";#N/A,#N/A,TRUE,"T&amp;O By Region";#N/A,#N/A,TRUE,"Region Charts ";#N/A,#N/A,TRUE,"T&amp;O London";#N/A,#N/A,TRUE,"AD Report";#N/A,#N/A,TRUE,"Var by OU"}</definedName>
    <definedName name="ccc" localSheetId="0" hidden="1">{"'Apr-00'!$B$4:$AD$44"}</definedName>
    <definedName name="ccc" localSheetId="1" hidden="1">{"'Apr-00'!$B$4:$AD$44"}</definedName>
    <definedName name="ccc" localSheetId="11" hidden="1">{"'Apr-00'!$B$4:$AD$44"}</definedName>
    <definedName name="ccc" hidden="1">{"'Apr-00'!$B$4:$AD$44"}</definedName>
    <definedName name="ccsd" hidden="1">#N/A</definedName>
    <definedName name="cd" localSheetId="0" hidden="1">{#N/A,#N/A,FALSE,"Assessment";#N/A,#N/A,FALSE,"Staffing";#N/A,#N/A,FALSE,"Hires";#N/A,#N/A,FALSE,"Assumptions"}</definedName>
    <definedName name="cd" localSheetId="1" hidden="1">{#N/A,#N/A,FALSE,"Assessment";#N/A,#N/A,FALSE,"Staffing";#N/A,#N/A,FALSE,"Hires";#N/A,#N/A,FALSE,"Assumptions"}</definedName>
    <definedName name="cd" localSheetId="11" hidden="1">{#N/A,#N/A,FALSE,"Assessment";#N/A,#N/A,FALSE,"Staffing";#N/A,#N/A,FALSE,"Hires";#N/A,#N/A,FALSE,"Assumptions"}</definedName>
    <definedName name="cd" hidden="1">{#N/A,#N/A,FALSE,"Assessment";#N/A,#N/A,FALSE,"Staffing";#N/A,#N/A,FALSE,"Hires";#N/A,#N/A,FALSE,"Assumptions"}</definedName>
    <definedName name="Choices_Wrapper">#N/A</definedName>
    <definedName name="Christine" hidden="1">'[30]Domino Server Summary'!#REF!</definedName>
    <definedName name="CIPHSJ" hidden="1">#REF!</definedName>
    <definedName name="COLA" hidden="1">#REF!</definedName>
    <definedName name="CompanyName" hidden="1">#REF!</definedName>
    <definedName name="COMPRO" localSheetId="0"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COMPRO" localSheetId="1"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COMPRO" localSheetId="11"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COMPRO"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COMPRO1" localSheetId="0"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COMPRO1" localSheetId="1"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COMPRO1" localSheetId="11"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COMPRO1"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conversion" localSheetId="0" hidden="1">{"'Highlights'!$A$1:$M$123"}</definedName>
    <definedName name="conversion" localSheetId="1" hidden="1">{"'Highlights'!$A$1:$M$123"}</definedName>
    <definedName name="conversion" localSheetId="11" hidden="1">{"'Highlights'!$A$1:$M$123"}</definedName>
    <definedName name="conversion" hidden="1">{"'Highlights'!$A$1:$M$123"}</definedName>
    <definedName name="conversion2" localSheetId="0" hidden="1">{"'Highlights'!$A$1:$M$123"}</definedName>
    <definedName name="conversion2" localSheetId="1" hidden="1">{"'Highlights'!$A$1:$M$123"}</definedName>
    <definedName name="conversion2" localSheetId="11" hidden="1">{"'Highlights'!$A$1:$M$123"}</definedName>
    <definedName name="conversion2" hidden="1">{"'Highlights'!$A$1:$M$123"}</definedName>
    <definedName name="Copy" localSheetId="0" hidden="1">{#N/A,#N/A,TRUE,"Cover";#N/A,#N/A,TRUE,"Header (ld)";#N/A,#N/A,TRUE,"T&amp;O By Region";#N/A,#N/A,TRUE,"Region Charts ";#N/A,#N/A,TRUE,"T&amp;O London";#N/A,#N/A,TRUE,"AD Report";#N/A,#N/A,TRUE,"Var by OU"}</definedName>
    <definedName name="Copy" localSheetId="1" hidden="1">{#N/A,#N/A,TRUE,"Cover";#N/A,#N/A,TRUE,"Header (ld)";#N/A,#N/A,TRUE,"T&amp;O By Region";#N/A,#N/A,TRUE,"Region Charts ";#N/A,#N/A,TRUE,"T&amp;O London";#N/A,#N/A,TRUE,"AD Report";#N/A,#N/A,TRUE,"Var by OU"}</definedName>
    <definedName name="Copy" localSheetId="11" hidden="1">{#N/A,#N/A,TRUE,"Cover";#N/A,#N/A,TRUE,"Header (ld)";#N/A,#N/A,TRUE,"T&amp;O By Region";#N/A,#N/A,TRUE,"Region Charts ";#N/A,#N/A,TRUE,"T&amp;O London";#N/A,#N/A,TRUE,"AD Report";#N/A,#N/A,TRUE,"Var by OU"}</definedName>
    <definedName name="Copy" hidden="1">{#N/A,#N/A,TRUE,"Cover";#N/A,#N/A,TRUE,"Header (ld)";#N/A,#N/A,TRUE,"T&amp;O By Region";#N/A,#N/A,TRUE,"Region Charts ";#N/A,#N/A,TRUE,"T&amp;O London";#N/A,#N/A,TRUE,"AD Report";#N/A,#N/A,TRUE,"Var by OU"}</definedName>
    <definedName name="CopyCopy" localSheetId="0" hidden="1">{#N/A,#N/A,TRUE,"Cover";#N/A,#N/A,TRUE,"Header (ld)";#N/A,#N/A,TRUE,"T&amp;O By Region";#N/A,#N/A,TRUE,"Region Charts ";#N/A,#N/A,TRUE,"T&amp;O London";#N/A,#N/A,TRUE,"AD Report";#N/A,#N/A,TRUE,"Var by OU"}</definedName>
    <definedName name="CopyCopy" localSheetId="1" hidden="1">{#N/A,#N/A,TRUE,"Cover";#N/A,#N/A,TRUE,"Header (ld)";#N/A,#N/A,TRUE,"T&amp;O By Region";#N/A,#N/A,TRUE,"Region Charts ";#N/A,#N/A,TRUE,"T&amp;O London";#N/A,#N/A,TRUE,"AD Report";#N/A,#N/A,TRUE,"Var by OU"}</definedName>
    <definedName name="CopyCopy" localSheetId="11" hidden="1">{#N/A,#N/A,TRUE,"Cover";#N/A,#N/A,TRUE,"Header (ld)";#N/A,#N/A,TRUE,"T&amp;O By Region";#N/A,#N/A,TRUE,"Region Charts ";#N/A,#N/A,TRUE,"T&amp;O London";#N/A,#N/A,TRUE,"AD Report";#N/A,#N/A,TRUE,"Var by OU"}</definedName>
    <definedName name="CopyCopy" hidden="1">{#N/A,#N/A,TRUE,"Cover";#N/A,#N/A,TRUE,"Header (ld)";#N/A,#N/A,TRUE,"T&amp;O By Region";#N/A,#N/A,TRUE,"Region Charts ";#N/A,#N/A,TRUE,"T&amp;O London";#N/A,#N/A,TRUE,"AD Report";#N/A,#N/A,TRUE,"Var by OU"}</definedName>
    <definedName name="CopyFirstLine" hidden="1">[31]Annex!#REF!</definedName>
    <definedName name="CopyFirstLineBid" hidden="1">#REF!</definedName>
    <definedName name="CopyFirstLineCal" hidden="1">[31]Calculation!#REF!</definedName>
    <definedName name="CORPTAX_DATAMAPDEFINITIONS_DataMap_1" hidden="1">#REF!</definedName>
    <definedName name="CORPTAX_DATAMAPDEFINITIONS_DataMap_2" hidden="1">#REF!</definedName>
    <definedName name="CORPTAX_DATAMAPDEFINITIONS_DataMap_2_new" hidden="1">#REF!</definedName>
    <definedName name="CORPTAX_DATAMAPDEFINITIONS_DataMap_3" hidden="1">#REF!</definedName>
    <definedName name="CORPTAX_DATAMAPDEFINITIONS_DataMap_3_new" hidden="1">#REF!</definedName>
    <definedName name="CORPTAX_DATAMAPDEFINITIONS_DataMap_4" hidden="1">#REF!</definedName>
    <definedName name="CORPTAX_DATAMAPDEFINITIONS_DataMap_4_new" hidden="1">#REF!</definedName>
    <definedName name="coun" localSheetId="0" hidden="1">{#N/A,#N/A,FALSE,"Assessment";#N/A,#N/A,FALSE,"Staffing";#N/A,#N/A,FALSE,"Hires";#N/A,#N/A,FALSE,"Assumptions"}</definedName>
    <definedName name="coun" localSheetId="1" hidden="1">{#N/A,#N/A,FALSE,"Assessment";#N/A,#N/A,FALSE,"Staffing";#N/A,#N/A,FALSE,"Hires";#N/A,#N/A,FALSE,"Assumptions"}</definedName>
    <definedName name="coun" localSheetId="11" hidden="1">{#N/A,#N/A,FALSE,"Assessment";#N/A,#N/A,FALSE,"Staffing";#N/A,#N/A,FALSE,"Hires";#N/A,#N/A,FALSE,"Assumptions"}</definedName>
    <definedName name="coun" hidden="1">{#N/A,#N/A,FALSE,"Assessment";#N/A,#N/A,FALSE,"Staffing";#N/A,#N/A,FALSE,"Hires";#N/A,#N/A,FALSE,"Assumptions"}</definedName>
    <definedName name="COUNT2" localSheetId="0" hidden="1">{#N/A,#N/A,FALSE,"Assessment";#N/A,#N/A,FALSE,"Staffing";#N/A,#N/A,FALSE,"Hires";#N/A,#N/A,FALSE,"Assumptions"}</definedName>
    <definedName name="COUNT2" localSheetId="1" hidden="1">{#N/A,#N/A,FALSE,"Assessment";#N/A,#N/A,FALSE,"Staffing";#N/A,#N/A,FALSE,"Hires";#N/A,#N/A,FALSE,"Assumptions"}</definedName>
    <definedName name="COUNT2" localSheetId="11" hidden="1">{#N/A,#N/A,FALSE,"Assessment";#N/A,#N/A,FALSE,"Staffing";#N/A,#N/A,FALSE,"Hires";#N/A,#N/A,FALSE,"Assumptions"}</definedName>
    <definedName name="COUNT2" hidden="1">{#N/A,#N/A,FALSE,"Assessment";#N/A,#N/A,FALSE,"Staffing";#N/A,#N/A,FALSE,"Hires";#N/A,#N/A,FALSE,"Assumptions"}</definedName>
    <definedName name="Countries1" hidden="1">'[32]Lists &amp; Lookups'!$A$3:$B$201</definedName>
    <definedName name="Currency" hidden="1">[31]Annex!$F$14</definedName>
    <definedName name="Current_Scenerio" localSheetId="0" hidden="1">{#N/A,#N/A,FALSE,"Comp A"}</definedName>
    <definedName name="Current_Scenerio" localSheetId="1" hidden="1">{#N/A,#N/A,FALSE,"Comp A"}</definedName>
    <definedName name="Current_Scenerio" localSheetId="11" hidden="1">{#N/A,#N/A,FALSE,"Comp A"}</definedName>
    <definedName name="Current_Scenerio" hidden="1">{#N/A,#N/A,FALSE,"Comp A"}</definedName>
    <definedName name="Current_Scenerio_1" localSheetId="0" hidden="1">{#N/A,#N/A,FALSE,"Comp A"}</definedName>
    <definedName name="Current_Scenerio_1" localSheetId="1" hidden="1">{#N/A,#N/A,FALSE,"Comp A"}</definedName>
    <definedName name="Current_Scenerio_1" localSheetId="11" hidden="1">{#N/A,#N/A,FALSE,"Comp A"}</definedName>
    <definedName name="Current_Scenerio_1" hidden="1">{#N/A,#N/A,FALSE,"Comp A"}</definedName>
    <definedName name="Current_Scenerio_1_1" localSheetId="0" hidden="1">{#N/A,#N/A,FALSE,"Comp A"}</definedName>
    <definedName name="Current_Scenerio_1_1" localSheetId="1" hidden="1">{#N/A,#N/A,FALSE,"Comp A"}</definedName>
    <definedName name="Current_Scenerio_1_1" localSheetId="11" hidden="1">{#N/A,#N/A,FALSE,"Comp A"}</definedName>
    <definedName name="Current_Scenerio_1_1" hidden="1">{#N/A,#N/A,FALSE,"Comp A"}</definedName>
    <definedName name="Current_Scenerio_2" localSheetId="0" hidden="1">{#N/A,#N/A,FALSE,"Comp A"}</definedName>
    <definedName name="Current_Scenerio_2" localSheetId="1" hidden="1">{#N/A,#N/A,FALSE,"Comp A"}</definedName>
    <definedName name="Current_Scenerio_2" localSheetId="11" hidden="1">{#N/A,#N/A,FALSE,"Comp A"}</definedName>
    <definedName name="Current_Scenerio_2" hidden="1">{#N/A,#N/A,FALSE,"Comp A"}</definedName>
    <definedName name="Current_Scenerio_2_1" localSheetId="0" hidden="1">{#N/A,#N/A,FALSE,"Comp A"}</definedName>
    <definedName name="Current_Scenerio_2_1" localSheetId="1" hidden="1">{#N/A,#N/A,FALSE,"Comp A"}</definedName>
    <definedName name="Current_Scenerio_2_1" localSheetId="11" hidden="1">{#N/A,#N/A,FALSE,"Comp A"}</definedName>
    <definedName name="Current_Scenerio_2_1" hidden="1">{#N/A,#N/A,FALSE,"Comp A"}</definedName>
    <definedName name="Current_Scenerio_3" localSheetId="0" hidden="1">{#N/A,#N/A,FALSE,"Comp A"}</definedName>
    <definedName name="Current_Scenerio_3" localSheetId="1" hidden="1">{#N/A,#N/A,FALSE,"Comp A"}</definedName>
    <definedName name="Current_Scenerio_3" localSheetId="11" hidden="1">{#N/A,#N/A,FALSE,"Comp A"}</definedName>
    <definedName name="Current_Scenerio_3" hidden="1">{#N/A,#N/A,FALSE,"Comp A"}</definedName>
    <definedName name="Current_Scenerio_3_1" localSheetId="0" hidden="1">{#N/A,#N/A,FALSE,"Comp A"}</definedName>
    <definedName name="Current_Scenerio_3_1" localSheetId="1" hidden="1">{#N/A,#N/A,FALSE,"Comp A"}</definedName>
    <definedName name="Current_Scenerio_3_1" localSheetId="11" hidden="1">{#N/A,#N/A,FALSE,"Comp A"}</definedName>
    <definedName name="Current_Scenerio_3_1" hidden="1">{#N/A,#N/A,FALSE,"Comp A"}</definedName>
    <definedName name="Current_Scenerio_4" localSheetId="0" hidden="1">{#N/A,#N/A,FALSE,"Comp A"}</definedName>
    <definedName name="Current_Scenerio_4" localSheetId="1" hidden="1">{#N/A,#N/A,FALSE,"Comp A"}</definedName>
    <definedName name="Current_Scenerio_4" localSheetId="11" hidden="1">{#N/A,#N/A,FALSE,"Comp A"}</definedName>
    <definedName name="Current_Scenerio_4" hidden="1">{#N/A,#N/A,FALSE,"Comp A"}</definedName>
    <definedName name="Current_Scenerio_5" localSheetId="0" hidden="1">{#N/A,#N/A,FALSE,"Comp A"}</definedName>
    <definedName name="Current_Scenerio_5" localSheetId="1" hidden="1">{#N/A,#N/A,FALSE,"Comp A"}</definedName>
    <definedName name="Current_Scenerio_5" localSheetId="11" hidden="1">{#N/A,#N/A,FALSE,"Comp A"}</definedName>
    <definedName name="Current_Scenerio_5" hidden="1">{#N/A,#N/A,FALSE,"Comp A"}</definedName>
    <definedName name="cust_name" hidden="1">[26]Input!$D$10</definedName>
    <definedName name="cv" hidden="1">#REF!</definedName>
    <definedName name="Cwvu.recap." localSheetId="0" hidden="1">#REF!,#REF!,#REF!,#REF!,#REF!,#REF!,#REF!,#REF!,#REF!,#REF!</definedName>
    <definedName name="Cwvu.recap." localSheetId="1" hidden="1">#REF!,#REF!,#REF!,#REF!,#REF!,#REF!,#REF!,#REF!,#REF!,#REF!</definedName>
    <definedName name="Cwvu.recap." localSheetId="11" hidden="1">#REF!,#REF!,#REF!,#REF!,#REF!,#REF!,#REF!,#REF!,#REF!,#REF!</definedName>
    <definedName name="Cwvu.recap." hidden="1">#REF!,#REF!,#REF!,#REF!,#REF!,#REF!,#REF!,#REF!,#REF!,#REF!</definedName>
    <definedName name="Cwvu.rpt." hidden="1">#REF!,#REF!,#REF!,#REF!,#REF!,#REF!,#REF!,#REF!,#REF!,#REF!,#REF!,#REF!</definedName>
    <definedName name="cx" hidden="1">#REF!</definedName>
    <definedName name="cxv" localSheetId="0" hidden="1">{#N/A,#N/A,FALSE,"PLME0520"}</definedName>
    <definedName name="cxv" localSheetId="1" hidden="1">{#N/A,#N/A,FALSE,"PLME0520"}</definedName>
    <definedName name="cxv" localSheetId="11" hidden="1">{#N/A,#N/A,FALSE,"PLME0520"}</definedName>
    <definedName name="cxv" hidden="1">{#N/A,#N/A,FALSE,"PLME0520"}</definedName>
    <definedName name="d" hidden="1">#REF!</definedName>
    <definedName name="DA_1740718853000001799" hidden="1">#REF!</definedName>
    <definedName name="DA_1740718853000001809" hidden="1">#REF!</definedName>
    <definedName name="DA_1770465562700000665" hidden="1">#REF!</definedName>
    <definedName name="DA_1770465562700000669" hidden="1">#REF!</definedName>
    <definedName name="dagewgs" localSheetId="0" hidden="1">{"Last 5 fin state",#N/A,FALSE,"Fin State";"Calc1 last 5",#N/A,FALSE,"Calc 1";"Calc2 All",#N/A,FALSE,"Calc 2";"Model All",#N/A,FALSE,"Model";"Value Short",#N/A,FALSE,"Value";"Valuation checklist",#N/A,FALSE,"Check List"}</definedName>
    <definedName name="dagewgs" localSheetId="1" hidden="1">{"Last 5 fin state",#N/A,FALSE,"Fin State";"Calc1 last 5",#N/A,FALSE,"Calc 1";"Calc2 All",#N/A,FALSE,"Calc 2";"Model All",#N/A,FALSE,"Model";"Value Short",#N/A,FALSE,"Value";"Valuation checklist",#N/A,FALSE,"Check List"}</definedName>
    <definedName name="dagewgs" localSheetId="11" hidden="1">{"Last 5 fin state",#N/A,FALSE,"Fin State";"Calc1 last 5",#N/A,FALSE,"Calc 1";"Calc2 All",#N/A,FALSE,"Calc 2";"Model All",#N/A,FALSE,"Model";"Value Short",#N/A,FALSE,"Value";"Valuation checklist",#N/A,FALSE,"Check List"}</definedName>
    <definedName name="dagewgs" hidden="1">{"Last 5 fin state",#N/A,FALSE,"Fin State";"Calc1 last 5",#N/A,FALSE,"Calc 1";"Calc2 All",#N/A,FALSE,"Calc 2";"Model All",#N/A,FALSE,"Model";"Value Short",#N/A,FALSE,"Value";"Valuation checklist",#N/A,FALSE,"Check List"}</definedName>
    <definedName name="daq" localSheetId="0" hidden="1">{#N/A,#N/A,TRUE,"Cover";#N/A,#N/A,TRUE,"Header (ld)";#N/A,#N/A,TRUE,"T&amp;O By Region";#N/A,#N/A,TRUE,"Region Charts ";#N/A,#N/A,TRUE,"T&amp;O London";#N/A,#N/A,TRUE,"AD Report";#N/A,#N/A,TRUE,"Var by OU"}</definedName>
    <definedName name="daq" localSheetId="1" hidden="1">{#N/A,#N/A,TRUE,"Cover";#N/A,#N/A,TRUE,"Header (ld)";#N/A,#N/A,TRUE,"T&amp;O By Region";#N/A,#N/A,TRUE,"Region Charts ";#N/A,#N/A,TRUE,"T&amp;O London";#N/A,#N/A,TRUE,"AD Report";#N/A,#N/A,TRUE,"Var by OU"}</definedName>
    <definedName name="daq" localSheetId="11" hidden="1">{#N/A,#N/A,TRUE,"Cover";#N/A,#N/A,TRUE,"Header (ld)";#N/A,#N/A,TRUE,"T&amp;O By Region";#N/A,#N/A,TRUE,"Region Charts ";#N/A,#N/A,TRUE,"T&amp;O London";#N/A,#N/A,TRUE,"AD Report";#N/A,#N/A,TRUE,"Var by OU"}</definedName>
    <definedName name="daq" hidden="1">{#N/A,#N/A,TRUE,"Cover";#N/A,#N/A,TRUE,"Header (ld)";#N/A,#N/A,TRUE,"T&amp;O By Region";#N/A,#N/A,TRUE,"Region Charts ";#N/A,#N/A,TRUE,"T&amp;O London";#N/A,#N/A,TRUE,"AD Report";#N/A,#N/A,TRUE,"Var by OU"}</definedName>
    <definedName name="dasd" localSheetId="0" hidden="1">{#N/A,#N/A,FALSE,"Staffnos &amp; cost"}</definedName>
    <definedName name="dasd" localSheetId="1" hidden="1">{#N/A,#N/A,FALSE,"Staffnos &amp; cost"}</definedName>
    <definedName name="dasd" localSheetId="11" hidden="1">{#N/A,#N/A,FALSE,"Staffnos &amp; cost"}</definedName>
    <definedName name="dasd" hidden="1">{#N/A,#N/A,FALSE,"Staffnos &amp; cost"}</definedName>
    <definedName name="dasfsa" localSheetId="0" hidden="1">{"'??'!$A$1:$I$22"}</definedName>
    <definedName name="dasfsa" localSheetId="1" hidden="1">{"'??'!$A$1:$I$22"}</definedName>
    <definedName name="dasfsa" localSheetId="11" hidden="1">{"'??'!$A$1:$I$22"}</definedName>
    <definedName name="dasfsa" hidden="1">{"'??'!$A$1:$I$22"}</definedName>
    <definedName name="DATA_02" hidden="1">[22]Financials!#REF!</definedName>
    <definedName name="DATA_03" hidden="1">[22]Financials!#REF!</definedName>
    <definedName name="DATA_04" hidden="1">[22]Financials!#REF!</definedName>
    <definedName name="DATA_05" hidden="1">[22]Financials!#REF!</definedName>
    <definedName name="DATA_06" hidden="1">[22]Financials!#REF!</definedName>
    <definedName name="DATA_07" hidden="1">[22]Financials!#REF!</definedName>
    <definedName name="Data_Page_Data">'[33]Data Page'!$A$1:$A$515</definedName>
    <definedName name="Data116" localSheetId="0" hidden="1">{#N/A,#N/A,FALSE,"Sales"}</definedName>
    <definedName name="Data116" localSheetId="1" hidden="1">{#N/A,#N/A,FALSE,"Sales"}</definedName>
    <definedName name="Data116" localSheetId="11" hidden="1">{#N/A,#N/A,FALSE,"Sales"}</definedName>
    <definedName name="Data116" hidden="1">{#N/A,#N/A,FALSE,"Sales"}</definedName>
    <definedName name="_xlnm.Database" hidden="1">#REF!</definedName>
    <definedName name="datasheetrevsales" localSheetId="0" hidden="1">{#N/A,#N/A,FALSE,"Assessment";#N/A,#N/A,FALSE,"Staffing";#N/A,#N/A,FALSE,"Hires";#N/A,#N/A,FALSE,"Assumptions"}</definedName>
    <definedName name="datasheetrevsales" localSheetId="1" hidden="1">{#N/A,#N/A,FALSE,"Assessment";#N/A,#N/A,FALSE,"Staffing";#N/A,#N/A,FALSE,"Hires";#N/A,#N/A,FALSE,"Assumptions"}</definedName>
    <definedName name="datasheetrevsales" localSheetId="11" hidden="1">{#N/A,#N/A,FALSE,"Assessment";#N/A,#N/A,FALSE,"Staffing";#N/A,#N/A,FALSE,"Hires";#N/A,#N/A,FALSE,"Assumptions"}</definedName>
    <definedName name="datasheetrevsales" hidden="1">{#N/A,#N/A,FALSE,"Assessment";#N/A,#N/A,FALSE,"Staffing";#N/A,#N/A,FALSE,"Hires";#N/A,#N/A,FALSE,"Assumptions"}</definedName>
    <definedName name="dcdsvcs" localSheetId="0"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dcdsvcs" localSheetId="1"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dcdsvcs" localSheetId="11"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dcdsvcs"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dd" localSheetId="0" hidden="1">{"by departments",#N/A,TRUE,"FORECAST";"cap_headcount",#N/A,TRUE,"FORECAST";"summary",#N/A,TRUE,"FORECAST"}</definedName>
    <definedName name="dd" localSheetId="1" hidden="1">{"by departments",#N/A,TRUE,"FORECAST";"cap_headcount",#N/A,TRUE,"FORECAST";"summary",#N/A,TRUE,"FORECAST"}</definedName>
    <definedName name="dd" localSheetId="11" hidden="1">{"by departments",#N/A,TRUE,"FORECAST";"cap_headcount",#N/A,TRUE,"FORECAST";"summary",#N/A,TRUE,"FORECAST"}</definedName>
    <definedName name="dd" hidden="1">{"by departments",#N/A,TRUE,"FORECAST";"cap_headcount",#N/A,TRUE,"FORECAST";"summary",#N/A,TRUE,"FORECAST"}</definedName>
    <definedName name="ddd" localSheetId="0" hidden="1">{#N/A,#N/A,FALSE,"Staffnos &amp; cost"}</definedName>
    <definedName name="ddd" localSheetId="1" hidden="1">{#N/A,#N/A,FALSE,"Staffnos &amp; cost"}</definedName>
    <definedName name="ddd" localSheetId="11" hidden="1">{#N/A,#N/A,FALSE,"Staffnos &amp; cost"}</definedName>
    <definedName name="ddd" hidden="1">{#N/A,#N/A,FALSE,"Staffnos &amp; cost"}</definedName>
    <definedName name="ddddddddddd" hidden="1">'[34]Summary (Avg)'!#REF!</definedName>
    <definedName name="de" localSheetId="0" hidden="1">{"'RCIM'!$E$128"}</definedName>
    <definedName name="de" localSheetId="1" hidden="1">{"'RCIM'!$E$128"}</definedName>
    <definedName name="de" localSheetId="11" hidden="1">{"'RCIM'!$E$128"}</definedName>
    <definedName name="de" hidden="1">{"'RCIM'!$E$128"}</definedName>
    <definedName name="debt" localSheetId="0" hidden="1">{"Annual",#N/A,FALSE,"Sales &amp; Market";"Quarterly",#N/A,FALSE,"Sales &amp; Market"}</definedName>
    <definedName name="debt" localSheetId="1" hidden="1">{"Annual",#N/A,FALSE,"Sales &amp; Market";"Quarterly",#N/A,FALSE,"Sales &amp; Market"}</definedName>
    <definedName name="debt" localSheetId="11" hidden="1">{"Annual",#N/A,FALSE,"Sales &amp; Market";"Quarterly",#N/A,FALSE,"Sales &amp; Market"}</definedName>
    <definedName name="debt" hidden="1">{"Annual",#N/A,FALSE,"Sales &amp; Market";"Quarterly",#N/A,FALSE,"Sales &amp; Market"}</definedName>
    <definedName name="debt1" localSheetId="0" hidden="1">{"Annual",#N/A,FALSE,"Sales &amp; Market";"Quarterly",#N/A,FALSE,"Sales &amp; Market"}</definedName>
    <definedName name="debt1" localSheetId="1" hidden="1">{"Annual",#N/A,FALSE,"Sales &amp; Market";"Quarterly",#N/A,FALSE,"Sales &amp; Market"}</definedName>
    <definedName name="debt1" localSheetId="11" hidden="1">{"Annual",#N/A,FALSE,"Sales &amp; Market";"Quarterly",#N/A,FALSE,"Sales &amp; Market"}</definedName>
    <definedName name="debt1" hidden="1">{"Annual",#N/A,FALSE,"Sales &amp; Market";"Quarterly",#N/A,FALSE,"Sales &amp; Market"}</definedName>
    <definedName name="ded" localSheetId="0" hidden="1">{#N/A,#N/A,TRUE,"Cover";#N/A,#N/A,TRUE,"Header (ld)";#N/A,#N/A,TRUE,"T&amp;O By Region";#N/A,#N/A,TRUE,"Region Charts ";#N/A,#N/A,TRUE,"T&amp;O London";#N/A,#N/A,TRUE,"AD Report";#N/A,#N/A,TRUE,"Var by OU"}</definedName>
    <definedName name="ded" localSheetId="1" hidden="1">{#N/A,#N/A,TRUE,"Cover";#N/A,#N/A,TRUE,"Header (ld)";#N/A,#N/A,TRUE,"T&amp;O By Region";#N/A,#N/A,TRUE,"Region Charts ";#N/A,#N/A,TRUE,"T&amp;O London";#N/A,#N/A,TRUE,"AD Report";#N/A,#N/A,TRUE,"Var by OU"}</definedName>
    <definedName name="ded" localSheetId="11" hidden="1">{#N/A,#N/A,TRUE,"Cover";#N/A,#N/A,TRUE,"Header (ld)";#N/A,#N/A,TRUE,"T&amp;O By Region";#N/A,#N/A,TRUE,"Region Charts ";#N/A,#N/A,TRUE,"T&amp;O London";#N/A,#N/A,TRUE,"AD Report";#N/A,#N/A,TRUE,"Var by OU"}</definedName>
    <definedName name="ded" hidden="1">{#N/A,#N/A,TRUE,"Cover";#N/A,#N/A,TRUE,"Header (ld)";#N/A,#N/A,TRUE,"T&amp;O By Region";#N/A,#N/A,TRUE,"Region Charts ";#N/A,#N/A,TRUE,"T&amp;O London";#N/A,#N/A,TRUE,"AD Report";#N/A,#N/A,TRUE,"Var by OU"}</definedName>
    <definedName name="Def" hidden="1">#REF!</definedName>
    <definedName name="delete.this.name" localSheetId="0" hidden="1">{#N/A,#N/A,FALSE,"Aging Summary";#N/A,#N/A,FALSE,"Ratio Analysis";#N/A,#N/A,FALSE,"Test 120 Day Accts";#N/A,#N/A,FALSE,"Tickmarks"}</definedName>
    <definedName name="delete.this.name" localSheetId="1" hidden="1">{#N/A,#N/A,FALSE,"Aging Summary";#N/A,#N/A,FALSE,"Ratio Analysis";#N/A,#N/A,FALSE,"Test 120 Day Accts";#N/A,#N/A,FALSE,"Tickmarks"}</definedName>
    <definedName name="delete.this.name" localSheetId="11" hidden="1">{#N/A,#N/A,FALSE,"Aging Summary";#N/A,#N/A,FALSE,"Ratio Analysis";#N/A,#N/A,FALSE,"Test 120 Day Accts";#N/A,#N/A,FALSE,"Tickmarks"}</definedName>
    <definedName name="delete.this.name" hidden="1">{#N/A,#N/A,FALSE,"Aging Summary";#N/A,#N/A,FALSE,"Ratio Analysis";#N/A,#N/A,FALSE,"Test 120 Day Accts";#N/A,#N/A,FALSE,"Tickmarks"}</definedName>
    <definedName name="Delete.this.name.2" localSheetId="0" hidden="1">{#N/A,#N/A,FALSE,"Input";#N/A,#N/A,FALSE,"1997";#N/A,#N/A,FALSE,"1996";#N/A,#N/A,FALSE,"1995";#N/A,#N/A,FALSE,"1994";#N/A,#N/A,FALSE,"1993";#N/A,#N/A,FALSE,"1993-1";#N/A,#N/A,FALSE,"1992";#N/A,#N/A,FALSE,"1991";#N/A,#N/A,FALSE,"1990";#N/A,#N/A,FALSE,"1989";#N/A,#N/A,FALSE,"1988"}</definedName>
    <definedName name="Delete.this.name.2" localSheetId="1" hidden="1">{#N/A,#N/A,FALSE,"Input";#N/A,#N/A,FALSE,"1997";#N/A,#N/A,FALSE,"1996";#N/A,#N/A,FALSE,"1995";#N/A,#N/A,FALSE,"1994";#N/A,#N/A,FALSE,"1993";#N/A,#N/A,FALSE,"1993-1";#N/A,#N/A,FALSE,"1992";#N/A,#N/A,FALSE,"1991";#N/A,#N/A,FALSE,"1990";#N/A,#N/A,FALSE,"1989";#N/A,#N/A,FALSE,"1988"}</definedName>
    <definedName name="Delete.this.name.2" localSheetId="11" hidden="1">{#N/A,#N/A,FALSE,"Input";#N/A,#N/A,FALSE,"1997";#N/A,#N/A,FALSE,"1996";#N/A,#N/A,FALSE,"1995";#N/A,#N/A,FALSE,"1994";#N/A,#N/A,FALSE,"1993";#N/A,#N/A,FALSE,"1993-1";#N/A,#N/A,FALSE,"1992";#N/A,#N/A,FALSE,"1991";#N/A,#N/A,FALSE,"1990";#N/A,#N/A,FALSE,"1989";#N/A,#N/A,FALSE,"1988"}</definedName>
    <definedName name="Delete.this.name.2" hidden="1">{#N/A,#N/A,FALSE,"Input";#N/A,#N/A,FALSE,"1997";#N/A,#N/A,FALSE,"1996";#N/A,#N/A,FALSE,"1995";#N/A,#N/A,FALSE,"1994";#N/A,#N/A,FALSE,"1993";#N/A,#N/A,FALSE,"1993-1";#N/A,#N/A,FALSE,"1992";#N/A,#N/A,FALSE,"1991";#N/A,#N/A,FALSE,"1990";#N/A,#N/A,FALSE,"1989";#N/A,#N/A,FALSE,"1988"}</definedName>
    <definedName name="Detail2" localSheetId="0" hidden="1">{#N/A,#N/A,FALSE,"Assessment";#N/A,#N/A,FALSE,"Staffing";#N/A,#N/A,FALSE,"Hires";#N/A,#N/A,FALSE,"Assumptions"}</definedName>
    <definedName name="Detail2" localSheetId="1" hidden="1">{#N/A,#N/A,FALSE,"Assessment";#N/A,#N/A,FALSE,"Staffing";#N/A,#N/A,FALSE,"Hires";#N/A,#N/A,FALSE,"Assumptions"}</definedName>
    <definedName name="Detail2" localSheetId="11" hidden="1">{#N/A,#N/A,FALSE,"Assessment";#N/A,#N/A,FALSE,"Staffing";#N/A,#N/A,FALSE,"Hires";#N/A,#N/A,FALSE,"Assumptions"}</definedName>
    <definedName name="Detail2" hidden="1">{#N/A,#N/A,FALSE,"Assessment";#N/A,#N/A,FALSE,"Staffing";#N/A,#N/A,FALSE,"Hires";#N/A,#N/A,FALSE,"Assumptions"}</definedName>
    <definedName name="df" localSheetId="0" hidden="1">{#N/A,#N/A,FALSE,"Aging Summary";#N/A,#N/A,FALSE,"Ratio Analysis";#N/A,#N/A,FALSE,"Test 120 Day Accts";#N/A,#N/A,FALSE,"Tickmarks"}</definedName>
    <definedName name="df" localSheetId="1" hidden="1">{#N/A,#N/A,FALSE,"Aging Summary";#N/A,#N/A,FALSE,"Ratio Analysis";#N/A,#N/A,FALSE,"Test 120 Day Accts";#N/A,#N/A,FALSE,"Tickmarks"}</definedName>
    <definedName name="df" localSheetId="11" hidden="1">{#N/A,#N/A,FALSE,"Aging Summary";#N/A,#N/A,FALSE,"Ratio Analysis";#N/A,#N/A,FALSE,"Test 120 Day Accts";#N/A,#N/A,FALSE,"Tickmarks"}</definedName>
    <definedName name="df" hidden="1">{#N/A,#N/A,FALSE,"Aging Summary";#N/A,#N/A,FALSE,"Ratio Analysis";#N/A,#N/A,FALSE,"Test 120 Day Accts";#N/A,#N/A,FALSE,"Tickmarks"}</definedName>
    <definedName name="dfadf" localSheetId="0" hidden="1">{"report102",#N/A,FALSE,"102"}</definedName>
    <definedName name="dfadf" localSheetId="1" hidden="1">{"report102",#N/A,FALSE,"102"}</definedName>
    <definedName name="dfadf" localSheetId="11" hidden="1">{"report102",#N/A,FALSE,"102"}</definedName>
    <definedName name="dfadf" hidden="1">{"report102",#N/A,FALSE,"102"}</definedName>
    <definedName name="DFASFD" localSheetId="0" hidden="1">{"Syn_janv",#N/A,FALSE,"Janv 97"}</definedName>
    <definedName name="DFASFD" localSheetId="1" hidden="1">{"Syn_janv",#N/A,FALSE,"Janv 97"}</definedName>
    <definedName name="DFASFD" localSheetId="11" hidden="1">{"Syn_janv",#N/A,FALSE,"Janv 97"}</definedName>
    <definedName name="DFASFD" hidden="1">{"Syn_janv",#N/A,FALSE,"Janv 97"}</definedName>
    <definedName name="DFASFD1" localSheetId="0" hidden="1">{"Syn_janv",#N/A,FALSE,"Janv 97"}</definedName>
    <definedName name="DFASFD1" localSheetId="1" hidden="1">{"Syn_janv",#N/A,FALSE,"Janv 97"}</definedName>
    <definedName name="DFASFD1" localSheetId="11" hidden="1">{"Syn_janv",#N/A,FALSE,"Janv 97"}</definedName>
    <definedName name="DFASFD1" hidden="1">{"Syn_janv",#N/A,FALSE,"Janv 97"}</definedName>
    <definedName name="dfd" localSheetId="0" hidden="1">{#N/A,#N/A,FALSE,"Aging Summary";#N/A,#N/A,FALSE,"Ratio Analysis";#N/A,#N/A,FALSE,"Test 120 Day Accts";#N/A,#N/A,FALSE,"Tickmarks"}</definedName>
    <definedName name="dfd" localSheetId="1" hidden="1">{#N/A,#N/A,FALSE,"Aging Summary";#N/A,#N/A,FALSE,"Ratio Analysis";#N/A,#N/A,FALSE,"Test 120 Day Accts";#N/A,#N/A,FALSE,"Tickmarks"}</definedName>
    <definedName name="dfd" localSheetId="11" hidden="1">{#N/A,#N/A,FALSE,"Aging Summary";#N/A,#N/A,FALSE,"Ratio Analysis";#N/A,#N/A,FALSE,"Test 120 Day Accts";#N/A,#N/A,FALSE,"Tickmarks"}</definedName>
    <definedName name="dfd" hidden="1">{#N/A,#N/A,FALSE,"Aging Summary";#N/A,#N/A,FALSE,"Ratio Analysis";#N/A,#N/A,FALSE,"Test 120 Day Accts";#N/A,#N/A,FALSE,"Tickmarks"}</definedName>
    <definedName name="dfdf" localSheetId="0" hidden="1">{#N/A,#N/A,FALSE,"Bud95 LUG"}</definedName>
    <definedName name="dfdf" localSheetId="1" hidden="1">{#N/A,#N/A,FALSE,"Bud95 LUG"}</definedName>
    <definedName name="dfdf" localSheetId="11" hidden="1">{#N/A,#N/A,FALSE,"Bud95 LUG"}</definedName>
    <definedName name="dfdf" hidden="1">{#N/A,#N/A,FALSE,"Bud95 LUG"}</definedName>
    <definedName name="dhn" localSheetId="0" hidden="1">{#N/A,#N/A,FALSE,"GPH_CQT_CAM";#N/A,#N/A,FALSE,"GPH_SUPPLR";#N/A,#N/A,FALSE,"GPH_HQT";#N/A,#N/A,FALSE,"GPH_FFT";#N/A,#N/A,FALSE,"GPH_HFT";#N/A,#N/A,FALSE,"GPH_ICT";#N/A,#N/A,FALSE,"GPH_FA";#N/A,#N/A,FALSE,"GPH_CAPCON";#N/A,#N/A,FALSE,"GPH_UNIVERSL";#N/A,#N/A,FALSE,"GPH_FUJI";#N/A,#N/A,FALSE,"GPH_REFLOW";#N/A,#N/A,FALSE,"GPH_OVERALL"}</definedName>
    <definedName name="dhn" localSheetId="1" hidden="1">{#N/A,#N/A,FALSE,"GPH_CQT_CAM";#N/A,#N/A,FALSE,"GPH_SUPPLR";#N/A,#N/A,FALSE,"GPH_HQT";#N/A,#N/A,FALSE,"GPH_FFT";#N/A,#N/A,FALSE,"GPH_HFT";#N/A,#N/A,FALSE,"GPH_ICT";#N/A,#N/A,FALSE,"GPH_FA";#N/A,#N/A,FALSE,"GPH_CAPCON";#N/A,#N/A,FALSE,"GPH_UNIVERSL";#N/A,#N/A,FALSE,"GPH_FUJI";#N/A,#N/A,FALSE,"GPH_REFLOW";#N/A,#N/A,FALSE,"GPH_OVERALL"}</definedName>
    <definedName name="dhn" localSheetId="11" hidden="1">{#N/A,#N/A,FALSE,"GPH_CQT_CAM";#N/A,#N/A,FALSE,"GPH_SUPPLR";#N/A,#N/A,FALSE,"GPH_HQT";#N/A,#N/A,FALSE,"GPH_FFT";#N/A,#N/A,FALSE,"GPH_HFT";#N/A,#N/A,FALSE,"GPH_ICT";#N/A,#N/A,FALSE,"GPH_FA";#N/A,#N/A,FALSE,"GPH_CAPCON";#N/A,#N/A,FALSE,"GPH_UNIVERSL";#N/A,#N/A,FALSE,"GPH_FUJI";#N/A,#N/A,FALSE,"GPH_REFLOW";#N/A,#N/A,FALSE,"GPH_OVERALL"}</definedName>
    <definedName name="dhn" hidden="1">{#N/A,#N/A,FALSE,"GPH_CQT_CAM";#N/A,#N/A,FALSE,"GPH_SUPPLR";#N/A,#N/A,FALSE,"GPH_HQT";#N/A,#N/A,FALSE,"GPH_FFT";#N/A,#N/A,FALSE,"GPH_HFT";#N/A,#N/A,FALSE,"GPH_ICT";#N/A,#N/A,FALSE,"GPH_FA";#N/A,#N/A,FALSE,"GPH_CAPCON";#N/A,#N/A,FALSE,"GPH_UNIVERSL";#N/A,#N/A,FALSE,"GPH_FUJI";#N/A,#N/A,FALSE,"GPH_REFLOW";#N/A,#N/A,FALSE,"GPH_OVERALL"}</definedName>
    <definedName name="dkibid" localSheetId="0" hidden="1">{"REPORT101",#N/A,FALSE,"101 &amp; 111"}</definedName>
    <definedName name="dkibid" localSheetId="1" hidden="1">{"REPORT101",#N/A,FALSE,"101 &amp; 111"}</definedName>
    <definedName name="dkibid" localSheetId="11" hidden="1">{"REPORT101",#N/A,FALSE,"101 &amp; 111"}</definedName>
    <definedName name="dkibid" hidden="1">{"REPORT101",#N/A,FALSE,"101 &amp; 111"}</definedName>
    <definedName name="dkjfkfj" localSheetId="0" hidden="1">{#N/A,#N/A,FALSE,"Bud95 LUG"}</definedName>
    <definedName name="dkjfkfj" localSheetId="1" hidden="1">{#N/A,#N/A,FALSE,"Bud95 LUG"}</definedName>
    <definedName name="dkjfkfj" localSheetId="11" hidden="1">{#N/A,#N/A,FALSE,"Bud95 LUG"}</definedName>
    <definedName name="dkjfkfj" hidden="1">{#N/A,#N/A,FALSE,"Bud95 LUG"}</definedName>
    <definedName name="DME_BeforeCloseCompleted" hidden="1">"False"</definedName>
    <definedName name="dnew" localSheetId="0" hidden="1">{"STAFF SUMMARY",#N/A,FALSE,"97 STAFFING SUMMARY";"SCH 1a",#N/A,FALSE,"SCH 1a - Staffing";"SCH 1b",#N/A,FALSE,"SCH 1b - Headcount"}</definedName>
    <definedName name="dnew" localSheetId="1" hidden="1">{"STAFF SUMMARY",#N/A,FALSE,"97 STAFFING SUMMARY";"SCH 1a",#N/A,FALSE,"SCH 1a - Staffing";"SCH 1b",#N/A,FALSE,"SCH 1b - Headcount"}</definedName>
    <definedName name="dnew" localSheetId="11" hidden="1">{"STAFF SUMMARY",#N/A,FALSE,"97 STAFFING SUMMARY";"SCH 1a",#N/A,FALSE,"SCH 1a - Staffing";"SCH 1b",#N/A,FALSE,"SCH 1b - Headcount"}</definedName>
    <definedName name="dnew" hidden="1">{"STAFF SUMMARY",#N/A,FALSE,"97 STAFFING SUMMARY";"SCH 1a",#N/A,FALSE,"SCH 1a - Staffing";"SCH 1b",#N/A,FALSE,"SCH 1b - Headcount"}</definedName>
    <definedName name="dude" localSheetId="0" hidden="1">{"'Server Configuration'!$A$1:$DB$281"}</definedName>
    <definedName name="dude" localSheetId="1" hidden="1">{"'Server Configuration'!$A$1:$DB$281"}</definedName>
    <definedName name="dude" localSheetId="11" hidden="1">{"'Server Configuration'!$A$1:$DB$281"}</definedName>
    <definedName name="dude" hidden="1">{"'Server Configuration'!$A$1:$DB$281"}</definedName>
    <definedName name="dyfhn" localSheetId="0" hidden="1">{#N/A,#N/A,FALSE,"Aging Summary";#N/A,#N/A,FALSE,"Ratio Analysis";#N/A,#N/A,FALSE,"Test 120 Day Accts";#N/A,#N/A,FALSE,"Tickmarks"}</definedName>
    <definedName name="dyfhn" localSheetId="1" hidden="1">{#N/A,#N/A,FALSE,"Aging Summary";#N/A,#N/A,FALSE,"Ratio Analysis";#N/A,#N/A,FALSE,"Test 120 Day Accts";#N/A,#N/A,FALSE,"Tickmarks"}</definedName>
    <definedName name="dyfhn" localSheetId="11" hidden="1">{#N/A,#N/A,FALSE,"Aging Summary";#N/A,#N/A,FALSE,"Ratio Analysis";#N/A,#N/A,FALSE,"Test 120 Day Accts";#N/A,#N/A,FALSE,"Tickmarks"}</definedName>
    <definedName name="dyfhn" hidden="1">{#N/A,#N/A,FALSE,"Aging Summary";#N/A,#N/A,FALSE,"Ratio Analysis";#N/A,#N/A,FALSE,"Test 120 Day Accts";#N/A,#N/A,FALSE,"Tickmarks"}</definedName>
    <definedName name="e" localSheetId="0" hidden="1">{#N/A,#N/A,TRUE,"Cover";#N/A,#N/A,TRUE,"Header (ld)";#N/A,#N/A,TRUE,"T&amp;O By Region";#N/A,#N/A,TRUE,"Region Charts ";#N/A,#N/A,TRUE,"T&amp;O London";#N/A,#N/A,TRUE,"AD Report";#N/A,#N/A,TRUE,"Var by OU"}</definedName>
    <definedName name="e" localSheetId="1" hidden="1">{#N/A,#N/A,TRUE,"Cover";#N/A,#N/A,TRUE,"Header (ld)";#N/A,#N/A,TRUE,"T&amp;O By Region";#N/A,#N/A,TRUE,"Region Charts ";#N/A,#N/A,TRUE,"T&amp;O London";#N/A,#N/A,TRUE,"AD Report";#N/A,#N/A,TRUE,"Var by OU"}</definedName>
    <definedName name="e" localSheetId="11" hidden="1">{#N/A,#N/A,TRUE,"Cover";#N/A,#N/A,TRUE,"Header (ld)";#N/A,#N/A,TRUE,"T&amp;O By Region";#N/A,#N/A,TRUE,"Region Charts ";#N/A,#N/A,TRUE,"T&amp;O London";#N/A,#N/A,TRUE,"AD Report";#N/A,#N/A,TRUE,"Var by OU"}</definedName>
    <definedName name="e" hidden="1">{#N/A,#N/A,TRUE,"Cover";#N/A,#N/A,TRUE,"Header (ld)";#N/A,#N/A,TRUE,"T&amp;O By Region";#N/A,#N/A,TRUE,"Region Charts ";#N/A,#N/A,TRUE,"T&amp;O London";#N/A,#N/A,TRUE,"AD Report";#N/A,#N/A,TRUE,"Var by OU"}</definedName>
    <definedName name="E.3" localSheetId="0"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E.3" localSheetId="1"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E.3" localSheetId="11"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E.3"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ea" localSheetId="0" hidden="1">{#N/A,#N/A,FALSE,"Aging Summary";#N/A,#N/A,FALSE,"Ratio Analysis";#N/A,#N/A,FALSE,"Test 120 Day Accts";#N/A,#N/A,FALSE,"Tickmarks"}</definedName>
    <definedName name="ea" localSheetId="1" hidden="1">{#N/A,#N/A,FALSE,"Aging Summary";#N/A,#N/A,FALSE,"Ratio Analysis";#N/A,#N/A,FALSE,"Test 120 Day Accts";#N/A,#N/A,FALSE,"Tickmarks"}</definedName>
    <definedName name="ea" localSheetId="11" hidden="1">{#N/A,#N/A,FALSE,"Aging Summary";#N/A,#N/A,FALSE,"Ratio Analysis";#N/A,#N/A,FALSE,"Test 120 Day Accts";#N/A,#N/A,FALSE,"Tickmarks"}</definedName>
    <definedName name="ea" hidden="1">{#N/A,#N/A,FALSE,"Aging Summary";#N/A,#N/A,FALSE,"Ratio Analysis";#N/A,#N/A,FALSE,"Test 120 Day Accts";#N/A,#N/A,FALSE,"Tickmarks"}</definedName>
    <definedName name="ebe" localSheetId="0" hidden="1">{#N/A,#N/A,FALSE,"M06";#N/A,#N/A,FALSE,"M07"}</definedName>
    <definedName name="ebe" localSheetId="1" hidden="1">{#N/A,#N/A,FALSE,"M06";#N/A,#N/A,FALSE,"M07"}</definedName>
    <definedName name="ebe" localSheetId="11" hidden="1">{#N/A,#N/A,FALSE,"M06";#N/A,#N/A,FALSE,"M07"}</definedName>
    <definedName name="ebe" hidden="1">{#N/A,#N/A,FALSE,"M06";#N/A,#N/A,FALSE,"M07"}</definedName>
    <definedName name="ee" localSheetId="0" hidden="1">{"SCH 10",#N/A,FALSE,"SCH 10 - Capital Exp"}</definedName>
    <definedName name="ee" localSheetId="1" hidden="1">{"SCH 10",#N/A,FALSE,"SCH 10 - Capital Exp"}</definedName>
    <definedName name="ee" localSheetId="11" hidden="1">{"SCH 10",#N/A,FALSE,"SCH 10 - Capital Exp"}</definedName>
    <definedName name="ee" hidden="1">{"SCH 10",#N/A,FALSE,"SCH 10 - Capital Exp"}</definedName>
    <definedName name="EEE" localSheetId="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 localSheetId="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 localSheetId="1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e" localSheetId="0" hidden="1">{"JOBCOGS",#N/A,FALSE,"JOB COGS";"JOBHIST",#N/A,FALSE,"JOB COGS"}</definedName>
    <definedName name="eeee" localSheetId="1" hidden="1">{"JOBCOGS",#N/A,FALSE,"JOB COGS";"JOBHIST",#N/A,FALSE,"JOB COGS"}</definedName>
    <definedName name="eeee" localSheetId="11" hidden="1">{"JOBCOGS",#N/A,FALSE,"JOB COGS";"JOBHIST",#N/A,FALSE,"JOB COGS"}</definedName>
    <definedName name="eeee" hidden="1">{"JOBCOGS",#N/A,FALSE,"JOB COGS";"JOBHIST",#N/A,FALSE,"JOB COGS"}</definedName>
    <definedName name="eeeee" localSheetId="0" hidden="1">{"SCH 2",#N/A,FALSE,"SCH 2 - Revenue &amp; HCC"}</definedName>
    <definedName name="eeeee" localSheetId="1" hidden="1">{"SCH 2",#N/A,FALSE,"SCH 2 - Revenue &amp; HCC"}</definedName>
    <definedName name="eeeee" localSheetId="11" hidden="1">{"SCH 2",#N/A,FALSE,"SCH 2 - Revenue &amp; HCC"}</definedName>
    <definedName name="eeeee" hidden="1">{"SCH 2",#N/A,FALSE,"SCH 2 - Revenue &amp; HCC"}</definedName>
    <definedName name="eeeeee" localSheetId="0" hidden="1">{"SCH 3",#N/A,FALSE,"SCH 3 - Travel"}</definedName>
    <definedName name="eeeeee" localSheetId="1" hidden="1">{"SCH 3",#N/A,FALSE,"SCH 3 - Travel"}</definedName>
    <definedName name="eeeeee" localSheetId="11" hidden="1">{"SCH 3",#N/A,FALSE,"SCH 3 - Travel"}</definedName>
    <definedName name="eeeeee" hidden="1">{"SCH 3",#N/A,FALSE,"SCH 3 - Travel"}</definedName>
    <definedName name="eeeeeee" localSheetId="0" hidden="1">{"SCH 4",#N/A,FALSE,"SCH 4 - Training"}</definedName>
    <definedName name="eeeeeee" localSheetId="1" hidden="1">{"SCH 4",#N/A,FALSE,"SCH 4 - Training"}</definedName>
    <definedName name="eeeeeee" localSheetId="11" hidden="1">{"SCH 4",#N/A,FALSE,"SCH 4 - Training"}</definedName>
    <definedName name="eeeeeee" hidden="1">{"SCH 4",#N/A,FALSE,"SCH 4 - Training"}</definedName>
    <definedName name="eeeeeeee" localSheetId="0" hidden="1">{"SCH 5",#N/A,FALSE,"SCH 5 - Printing"}</definedName>
    <definedName name="eeeeeeee" localSheetId="1" hidden="1">{"SCH 5",#N/A,FALSE,"SCH 5 - Printing"}</definedName>
    <definedName name="eeeeeeee" localSheetId="11" hidden="1">{"SCH 5",#N/A,FALSE,"SCH 5 - Printing"}</definedName>
    <definedName name="eeeeeeee" hidden="1">{"SCH 5",#N/A,FALSE,"SCH 5 - Printing"}</definedName>
    <definedName name="eeeeeeeee" localSheetId="0" hidden="1">{"SCH 6",#N/A,FALSE,"SCH 6 - Advert and PR"}</definedName>
    <definedName name="eeeeeeeee" localSheetId="1" hidden="1">{"SCH 6",#N/A,FALSE,"SCH 6 - Advert and PR"}</definedName>
    <definedName name="eeeeeeeee" localSheetId="11" hidden="1">{"SCH 6",#N/A,FALSE,"SCH 6 - Advert and PR"}</definedName>
    <definedName name="eeeeeeeee" hidden="1">{"SCH 6",#N/A,FALSE,"SCH 6 - Advert and PR"}</definedName>
    <definedName name="eeeeeeeeee" localSheetId="0" hidden="1">{"SCH 7",#N/A,FALSE,"SCH 7 - Services"}</definedName>
    <definedName name="eeeeeeeeee" localSheetId="1" hidden="1">{"SCH 7",#N/A,FALSE,"SCH 7 - Services"}</definedName>
    <definedName name="eeeeeeeeee" localSheetId="11" hidden="1">{"SCH 7",#N/A,FALSE,"SCH 7 - Services"}</definedName>
    <definedName name="eeeeeeeeee" hidden="1">{"SCH 7",#N/A,FALSE,"SCH 7 - Services"}</definedName>
    <definedName name="eeeeeeeeeee" localSheetId="0" hidden="1">{"SCH 8",#N/A,FALSE,"SCH 8 - Misc"}</definedName>
    <definedName name="eeeeeeeeeee" localSheetId="1" hidden="1">{"SCH 8",#N/A,FALSE,"SCH 8 - Misc"}</definedName>
    <definedName name="eeeeeeeeeee" localSheetId="11" hidden="1">{"SCH 8",#N/A,FALSE,"SCH 8 - Misc"}</definedName>
    <definedName name="eeeeeeeeeee" hidden="1">{"SCH 8",#N/A,FALSE,"SCH 8 - Misc"}</definedName>
    <definedName name="eeeeeeeeeeee" localSheetId="0" hidden="1">{"SCH 9",#N/A,FALSE,"SCH 9 - Over $10k"}</definedName>
    <definedName name="eeeeeeeeeeee" localSheetId="1" hidden="1">{"SCH 9",#N/A,FALSE,"SCH 9 - Over $10k"}</definedName>
    <definedName name="eeeeeeeeeeee" localSheetId="11" hidden="1">{"SCH 9",#N/A,FALSE,"SCH 9 - Over $10k"}</definedName>
    <definedName name="eeeeeeeeeeee" hidden="1">{"SCH 9",#N/A,FALSE,"SCH 9 - Over $10k"}</definedName>
    <definedName name="eijk" localSheetId="0" hidden="1">{#N/A,#N/A,FALSE,"TOTFINAL";#N/A,#N/A,FALSE,"FINPLAN";#N/A,#N/A,FALSE,"TOTMOTADJ";#N/A,#N/A,FALSE,"tieEQ";#N/A,#N/A,FALSE,"G";#N/A,#N/A,FALSE,"ELIMS";#N/A,#N/A,FALSE,"NEXTEL ADJ";#N/A,#N/A,FALSE,"MIMS";#N/A,#N/A,FALSE,"LMPS";#N/A,#N/A,FALSE,"CNSS";#N/A,#N/A,FALSE,"CSS";#N/A,#N/A,FALSE,"MCG";#N/A,#N/A,FALSE,"AECS";#N/A,#N/A,FALSE,"SPS";#N/A,#N/A,FALSE,"CORP"}</definedName>
    <definedName name="eijk" localSheetId="1" hidden="1">{#N/A,#N/A,FALSE,"TOTFINAL";#N/A,#N/A,FALSE,"FINPLAN";#N/A,#N/A,FALSE,"TOTMOTADJ";#N/A,#N/A,FALSE,"tieEQ";#N/A,#N/A,FALSE,"G";#N/A,#N/A,FALSE,"ELIMS";#N/A,#N/A,FALSE,"NEXTEL ADJ";#N/A,#N/A,FALSE,"MIMS";#N/A,#N/A,FALSE,"LMPS";#N/A,#N/A,FALSE,"CNSS";#N/A,#N/A,FALSE,"CSS";#N/A,#N/A,FALSE,"MCG";#N/A,#N/A,FALSE,"AECS";#N/A,#N/A,FALSE,"SPS";#N/A,#N/A,FALSE,"CORP"}</definedName>
    <definedName name="eijk" localSheetId="11" hidden="1">{#N/A,#N/A,FALSE,"TOTFINAL";#N/A,#N/A,FALSE,"FINPLAN";#N/A,#N/A,FALSE,"TOTMOTADJ";#N/A,#N/A,FALSE,"tieEQ";#N/A,#N/A,FALSE,"G";#N/A,#N/A,FALSE,"ELIMS";#N/A,#N/A,FALSE,"NEXTEL ADJ";#N/A,#N/A,FALSE,"MIMS";#N/A,#N/A,FALSE,"LMPS";#N/A,#N/A,FALSE,"CNSS";#N/A,#N/A,FALSE,"CSS";#N/A,#N/A,FALSE,"MCG";#N/A,#N/A,FALSE,"AECS";#N/A,#N/A,FALSE,"SPS";#N/A,#N/A,FALSE,"CORP"}</definedName>
    <definedName name="eijk" hidden="1">{#N/A,#N/A,FALSE,"TOTFINAL";#N/A,#N/A,FALSE,"FINPLAN";#N/A,#N/A,FALSE,"TOTMOTADJ";#N/A,#N/A,FALSE,"tieEQ";#N/A,#N/A,FALSE,"G";#N/A,#N/A,FALSE,"ELIMS";#N/A,#N/A,FALSE,"NEXTEL ADJ";#N/A,#N/A,FALSE,"MIMS";#N/A,#N/A,FALSE,"LMPS";#N/A,#N/A,FALSE,"CNSS";#N/A,#N/A,FALSE,"CSS";#N/A,#N/A,FALSE,"MCG";#N/A,#N/A,FALSE,"AECS";#N/A,#N/A,FALSE,"SPS";#N/A,#N/A,FALSE,"CORP"}</definedName>
    <definedName name="entry1" localSheetId="0" hidden="1">{#N/A,#N/A,FALSE,"Sales"}</definedName>
    <definedName name="entry1" localSheetId="1" hidden="1">{#N/A,#N/A,FALSE,"Sales"}</definedName>
    <definedName name="entry1" localSheetId="11" hidden="1">{#N/A,#N/A,FALSE,"Sales"}</definedName>
    <definedName name="entry1" hidden="1">{#N/A,#N/A,FALSE,"Sales"}</definedName>
    <definedName name="eqd" localSheetId="0" hidden="1">{"Syn_janv",#N/A,FALSE,"Janv 97"}</definedName>
    <definedName name="eqd" localSheetId="1" hidden="1">{"Syn_janv",#N/A,FALSE,"Janv 97"}</definedName>
    <definedName name="eqd" localSheetId="11" hidden="1">{"Syn_janv",#N/A,FALSE,"Janv 97"}</definedName>
    <definedName name="eqd" hidden="1">{"Syn_janv",#N/A,FALSE,"Janv 97"}</definedName>
    <definedName name="ERASDAD" localSheetId="0" hidden="1">{#N/A,#N/A,FALSE,"Assessment";#N/A,#N/A,FALSE,"Staffing";#N/A,#N/A,FALSE,"Hires";#N/A,#N/A,FALSE,"Assumptions"}</definedName>
    <definedName name="ERASDAD" localSheetId="1" hidden="1">{#N/A,#N/A,FALSE,"Assessment";#N/A,#N/A,FALSE,"Staffing";#N/A,#N/A,FALSE,"Hires";#N/A,#N/A,FALSE,"Assumptions"}</definedName>
    <definedName name="ERASDAD" localSheetId="11" hidden="1">{#N/A,#N/A,FALSE,"Assessment";#N/A,#N/A,FALSE,"Staffing";#N/A,#N/A,FALSE,"Hires";#N/A,#N/A,FALSE,"Assumptions"}</definedName>
    <definedName name="ERASDAD" hidden="1">{#N/A,#N/A,FALSE,"Assessment";#N/A,#N/A,FALSE,"Staffing";#N/A,#N/A,FALSE,"Hires";#N/A,#N/A,FALSE,"Assumptions"}</definedName>
    <definedName name="ERERERE" localSheetId="0" hidden="1">{#N/A,#N/A,FALSE,"Assessment";#N/A,#N/A,FALSE,"Staffing";#N/A,#N/A,FALSE,"Hires";#N/A,#N/A,FALSE,"Assumptions"}</definedName>
    <definedName name="ERERERE" localSheetId="1" hidden="1">{#N/A,#N/A,FALSE,"Assessment";#N/A,#N/A,FALSE,"Staffing";#N/A,#N/A,FALSE,"Hires";#N/A,#N/A,FALSE,"Assumptions"}</definedName>
    <definedName name="ERERERE" localSheetId="11" hidden="1">{#N/A,#N/A,FALSE,"Assessment";#N/A,#N/A,FALSE,"Staffing";#N/A,#N/A,FALSE,"Hires";#N/A,#N/A,FALSE,"Assumptions"}</definedName>
    <definedName name="ERERERE" hidden="1">{#N/A,#N/A,FALSE,"Assessment";#N/A,#N/A,FALSE,"Staffing";#N/A,#N/A,FALSE,"Hires";#N/A,#N/A,FALSE,"Assumptions"}</definedName>
    <definedName name="erika" localSheetId="0" hidden="1">{"'Highlights'!$A$1:$M$123"}</definedName>
    <definedName name="erika" localSheetId="1" hidden="1">{"'Highlights'!$A$1:$M$123"}</definedName>
    <definedName name="erika" localSheetId="11" hidden="1">{"'Highlights'!$A$1:$M$123"}</definedName>
    <definedName name="erika" hidden="1">{"'Highlights'!$A$1:$M$123"}</definedName>
    <definedName name="es" localSheetId="0" hidden="1">{#N/A,#N/A,FALSE,"Aging Summary";#N/A,#N/A,FALSE,"Ratio Analysis";#N/A,#N/A,FALSE,"Test 120 Day Accts";#N/A,#N/A,FALSE,"Tickmarks"}</definedName>
    <definedName name="es" localSheetId="1" hidden="1">{#N/A,#N/A,FALSE,"Aging Summary";#N/A,#N/A,FALSE,"Ratio Analysis";#N/A,#N/A,FALSE,"Test 120 Day Accts";#N/A,#N/A,FALSE,"Tickmarks"}</definedName>
    <definedName name="es" localSheetId="11" hidden="1">{#N/A,#N/A,FALSE,"Aging Summary";#N/A,#N/A,FALSE,"Ratio Analysis";#N/A,#N/A,FALSE,"Test 120 Day Accts";#N/A,#N/A,FALSE,"Tickmarks"}</definedName>
    <definedName name="es" hidden="1">{#N/A,#N/A,FALSE,"Aging Summary";#N/A,#N/A,FALSE,"Ratio Analysis";#N/A,#N/A,FALSE,"Test 120 Day Accts";#N/A,#N/A,FALSE,"Tickmarks"}</definedName>
    <definedName name="EUCNew" hidden="1">#REF!</definedName>
    <definedName name="EUCSummary" localSheetId="0" hidden="1">{#N/A,#N/A,FALSE,"PLME0520"}</definedName>
    <definedName name="EUCSummary" localSheetId="1" hidden="1">{#N/A,#N/A,FALSE,"PLME0520"}</definedName>
    <definedName name="EUCSummary" localSheetId="11" hidden="1">{#N/A,#N/A,FALSE,"PLME0520"}</definedName>
    <definedName name="EUCSummary" hidden="1">{#N/A,#N/A,FALSE,"PLME0520"}</definedName>
    <definedName name="EV__LASTREFTIME__" hidden="1">39589.3614699074</definedName>
    <definedName name="ew" localSheetId="0" hidden="1">{#N/A,#N/A,FALSE,"Staffnos &amp; cost"}</definedName>
    <definedName name="ew" localSheetId="1" hidden="1">{#N/A,#N/A,FALSE,"Staffnos &amp; cost"}</definedName>
    <definedName name="ew" localSheetId="11" hidden="1">{#N/A,#N/A,FALSE,"Staffnos &amp; cost"}</definedName>
    <definedName name="ew" hidden="1">{#N/A,#N/A,FALSE,"Staffnos &amp; cost"}</definedName>
    <definedName name="exhibits1" localSheetId="0"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1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p" localSheetId="0" hidden="1">{"EXP PG1",#N/A,FALSE,"EXP PG1"}</definedName>
    <definedName name="exp" localSheetId="1" hidden="1">{"EXP PG1",#N/A,FALSE,"EXP PG1"}</definedName>
    <definedName name="exp" localSheetId="11" hidden="1">{"EXP PG1",#N/A,FALSE,"EXP PG1"}</definedName>
    <definedName name="exp" hidden="1">{"EXP PG1",#N/A,FALSE,"EXP PG1"}</definedName>
    <definedName name="f" localSheetId="0" hidden="1">{#N/A,#N/A,TRUE,"Cover";#N/A,#N/A,TRUE,"Header (ld)";#N/A,#N/A,TRUE,"T&amp;O By Region";#N/A,#N/A,TRUE,"Region Charts ";#N/A,#N/A,TRUE,"T&amp;O London";#N/A,#N/A,TRUE,"AD Report";#N/A,#N/A,TRUE,"Var by OU"}</definedName>
    <definedName name="f" localSheetId="1" hidden="1">{#N/A,#N/A,TRUE,"Cover";#N/A,#N/A,TRUE,"Header (ld)";#N/A,#N/A,TRUE,"T&amp;O By Region";#N/A,#N/A,TRUE,"Region Charts ";#N/A,#N/A,TRUE,"T&amp;O London";#N/A,#N/A,TRUE,"AD Report";#N/A,#N/A,TRUE,"Var by OU"}</definedName>
    <definedName name="f" localSheetId="11" hidden="1">{#N/A,#N/A,TRUE,"Cover";#N/A,#N/A,TRUE,"Header (ld)";#N/A,#N/A,TRUE,"T&amp;O By Region";#N/A,#N/A,TRUE,"Region Charts ";#N/A,#N/A,TRUE,"T&amp;O London";#N/A,#N/A,TRUE,"AD Report";#N/A,#N/A,TRUE,"Var by OU"}</definedName>
    <definedName name="f" hidden="1">{#N/A,#N/A,TRUE,"Cover";#N/A,#N/A,TRUE,"Header (ld)";#N/A,#N/A,TRUE,"T&amp;O By Region";#N/A,#N/A,TRUE,"Region Charts ";#N/A,#N/A,TRUE,"T&amp;O London";#N/A,#N/A,TRUE,"AD Report";#N/A,#N/A,TRUE,"Var by OU"}</definedName>
    <definedName name="fa" localSheetId="0" hidden="1">{#N/A,#N/A,FALSE,"Aging Summary";#N/A,#N/A,FALSE,"Ratio Analysis";#N/A,#N/A,FALSE,"Test 120 Day Accts";#N/A,#N/A,FALSE,"Tickmarks"}</definedName>
    <definedName name="fa" localSheetId="1" hidden="1">{#N/A,#N/A,FALSE,"Aging Summary";#N/A,#N/A,FALSE,"Ratio Analysis";#N/A,#N/A,FALSE,"Test 120 Day Accts";#N/A,#N/A,FALSE,"Tickmarks"}</definedName>
    <definedName name="fa" localSheetId="11" hidden="1">{#N/A,#N/A,FALSE,"Aging Summary";#N/A,#N/A,FALSE,"Ratio Analysis";#N/A,#N/A,FALSE,"Test 120 Day Accts";#N/A,#N/A,FALSE,"Tickmarks"}</definedName>
    <definedName name="fa" hidden="1">{#N/A,#N/A,FALSE,"Aging Summary";#N/A,#N/A,FALSE,"Ratio Analysis";#N/A,#N/A,FALSE,"Test 120 Day Accts";#N/A,#N/A,FALSE,"Tickmarks"}</definedName>
    <definedName name="fasfs" localSheetId="0" hidden="1">{#N/A,#N/A,FALSE,"Staffnos &amp; cost"}</definedName>
    <definedName name="fasfs" localSheetId="1" hidden="1">{#N/A,#N/A,FALSE,"Staffnos &amp; cost"}</definedName>
    <definedName name="fasfs" localSheetId="11" hidden="1">{#N/A,#N/A,FALSE,"Staffnos &amp; cost"}</definedName>
    <definedName name="fasfs" hidden="1">{#N/A,#N/A,FALSE,"Staffnos &amp; cost"}</definedName>
    <definedName name="fefe" localSheetId="0"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fefe" localSheetId="1"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fefe" localSheetId="11"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fefe"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fefqerqwer" localSheetId="0" hidden="1">{#N/A,#N/A,FALSE,"Assessment";#N/A,#N/A,FALSE,"Staffing";#N/A,#N/A,FALSE,"Hires";#N/A,#N/A,FALSE,"Assumptions"}</definedName>
    <definedName name="fefqerqwer" localSheetId="1" hidden="1">{#N/A,#N/A,FALSE,"Assessment";#N/A,#N/A,FALSE,"Staffing";#N/A,#N/A,FALSE,"Hires";#N/A,#N/A,FALSE,"Assumptions"}</definedName>
    <definedName name="fefqerqwer" localSheetId="11" hidden="1">{#N/A,#N/A,FALSE,"Assessment";#N/A,#N/A,FALSE,"Staffing";#N/A,#N/A,FALSE,"Hires";#N/A,#N/A,FALSE,"Assumptions"}</definedName>
    <definedName name="fefqerqwer" hidden="1">{#N/A,#N/A,FALSE,"Assessment";#N/A,#N/A,FALSE,"Staffing";#N/A,#N/A,FALSE,"Hires";#N/A,#N/A,FALSE,"Assumptions"}</definedName>
    <definedName name="fer" localSheetId="0" hidden="1">{#N/A,#N/A,FALSE,"Assessment";#N/A,#N/A,FALSE,"Staffing";#N/A,#N/A,FALSE,"Hires";#N/A,#N/A,FALSE,"Assumptions"}</definedName>
    <definedName name="fer" localSheetId="1" hidden="1">{#N/A,#N/A,FALSE,"Assessment";#N/A,#N/A,FALSE,"Staffing";#N/A,#N/A,FALSE,"Hires";#N/A,#N/A,FALSE,"Assumptions"}</definedName>
    <definedName name="fer" localSheetId="11" hidden="1">{#N/A,#N/A,FALSE,"Assessment";#N/A,#N/A,FALSE,"Staffing";#N/A,#N/A,FALSE,"Hires";#N/A,#N/A,FALSE,"Assumptions"}</definedName>
    <definedName name="fer" hidden="1">{#N/A,#N/A,FALSE,"Assessment";#N/A,#N/A,FALSE,"Staffing";#N/A,#N/A,FALSE,"Hires";#N/A,#N/A,FALSE,"Assumptions"}</definedName>
    <definedName name="fererer" localSheetId="0" hidden="1">{#N/A,#N/A,FALSE,"Assessment";#N/A,#N/A,FALSE,"Staffing";#N/A,#N/A,FALSE,"Hires";#N/A,#N/A,FALSE,"Assumptions"}</definedName>
    <definedName name="fererer" localSheetId="1" hidden="1">{#N/A,#N/A,FALSE,"Assessment";#N/A,#N/A,FALSE,"Staffing";#N/A,#N/A,FALSE,"Hires";#N/A,#N/A,FALSE,"Assumptions"}</definedName>
    <definedName name="fererer" localSheetId="11" hidden="1">{#N/A,#N/A,FALSE,"Assessment";#N/A,#N/A,FALSE,"Staffing";#N/A,#N/A,FALSE,"Hires";#N/A,#N/A,FALSE,"Assumptions"}</definedName>
    <definedName name="fererer" hidden="1">{#N/A,#N/A,FALSE,"Assessment";#N/A,#N/A,FALSE,"Staffing";#N/A,#N/A,FALSE,"Hires";#N/A,#N/A,FALSE,"Assumptions"}</definedName>
    <definedName name="FERN2" localSheetId="0" hidden="1">{#N/A,#N/A,FALSE,"Assessment";#N/A,#N/A,FALSE,"Staffing";#N/A,#N/A,FALSE,"Hires";#N/A,#N/A,FALSE,"Assumptions"}</definedName>
    <definedName name="FERN2" localSheetId="1" hidden="1">{#N/A,#N/A,FALSE,"Assessment";#N/A,#N/A,FALSE,"Staffing";#N/A,#N/A,FALSE,"Hires";#N/A,#N/A,FALSE,"Assumptions"}</definedName>
    <definedName name="FERN2" localSheetId="11" hidden="1">{#N/A,#N/A,FALSE,"Assessment";#N/A,#N/A,FALSE,"Staffing";#N/A,#N/A,FALSE,"Hires";#N/A,#N/A,FALSE,"Assumptions"}</definedName>
    <definedName name="FERN2" hidden="1">{#N/A,#N/A,FALSE,"Assessment";#N/A,#N/A,FALSE,"Staffing";#N/A,#N/A,FALSE,"Hires";#N/A,#N/A,FALSE,"Assumptions"}</definedName>
    <definedName name="ff" localSheetId="0" hidden="1">{#N/A,#N/A,TRUE,"Cover";#N/A,#N/A,TRUE,"Header (ld)";#N/A,#N/A,TRUE,"T&amp;O By Region";#N/A,#N/A,TRUE,"Region Charts ";#N/A,#N/A,TRUE,"T&amp;O London";#N/A,#N/A,TRUE,"AD Report";#N/A,#N/A,TRUE,"Var by OU"}</definedName>
    <definedName name="ff" localSheetId="1" hidden="1">{#N/A,#N/A,TRUE,"Cover";#N/A,#N/A,TRUE,"Header (ld)";#N/A,#N/A,TRUE,"T&amp;O By Region";#N/A,#N/A,TRUE,"Region Charts ";#N/A,#N/A,TRUE,"T&amp;O London";#N/A,#N/A,TRUE,"AD Report";#N/A,#N/A,TRUE,"Var by OU"}</definedName>
    <definedName name="ff" localSheetId="11" hidden="1">{#N/A,#N/A,TRUE,"Cover";#N/A,#N/A,TRUE,"Header (ld)";#N/A,#N/A,TRUE,"T&amp;O By Region";#N/A,#N/A,TRUE,"Region Charts ";#N/A,#N/A,TRUE,"T&amp;O London";#N/A,#N/A,TRUE,"AD Report";#N/A,#N/A,TRUE,"Var by OU"}</definedName>
    <definedName name="ff" hidden="1">{#N/A,#N/A,TRUE,"Cover";#N/A,#N/A,TRUE,"Header (ld)";#N/A,#N/A,TRUE,"T&amp;O By Region";#N/A,#N/A,TRUE,"Region Charts ";#N/A,#N/A,TRUE,"T&amp;O London";#N/A,#N/A,TRUE,"AD Report";#N/A,#N/A,TRUE,"Var by OU"}</definedName>
    <definedName name="ffewawae" localSheetId="0" hidden="1">{#N/A,#N/A,FALSE,"Bud95 LUG"}</definedName>
    <definedName name="ffewawae" localSheetId="1" hidden="1">{#N/A,#N/A,FALSE,"Bud95 LUG"}</definedName>
    <definedName name="ffewawae" localSheetId="11" hidden="1">{#N/A,#N/A,FALSE,"Bud95 LUG"}</definedName>
    <definedName name="ffewawae" hidden="1">{#N/A,#N/A,FALSE,"Bud95 LUG"}</definedName>
    <definedName name="ffewawae1" localSheetId="0" hidden="1">{#N/A,#N/A,FALSE,"Bud95 LUG"}</definedName>
    <definedName name="ffewawae1" localSheetId="1" hidden="1">{#N/A,#N/A,FALSE,"Bud95 LUG"}</definedName>
    <definedName name="ffewawae1" localSheetId="11" hidden="1">{#N/A,#N/A,FALSE,"Bud95 LUG"}</definedName>
    <definedName name="ffewawae1" hidden="1">{#N/A,#N/A,FALSE,"Bud95 LUG"}</definedName>
    <definedName name="fff" localSheetId="0" hidden="1">{#N/A,#N/A,FALSE,"PLME0520"}</definedName>
    <definedName name="fff" localSheetId="1" hidden="1">{#N/A,#N/A,FALSE,"PLME0520"}</definedName>
    <definedName name="fff" localSheetId="11" hidden="1">{#N/A,#N/A,FALSE,"PLME0520"}</definedName>
    <definedName name="fff" hidden="1">{#N/A,#N/A,FALSE,"PLME0520"}</definedName>
    <definedName name="FFFF" hidden="1">#N/A</definedName>
    <definedName name="ffff1" localSheetId="0" hidden="1">{#N/A,#N/A,FALSE,"Bud95 LUG"}</definedName>
    <definedName name="ffff1" localSheetId="1" hidden="1">{#N/A,#N/A,FALSE,"Bud95 LUG"}</definedName>
    <definedName name="ffff1" localSheetId="11" hidden="1">{#N/A,#N/A,FALSE,"Bud95 LUG"}</definedName>
    <definedName name="ffff1" hidden="1">{#N/A,#N/A,FALSE,"Bud95 LUG"}</definedName>
    <definedName name="ffsdfsdfsdfsdfsdfeeee" localSheetId="0" hidden="1">{#N/A,#N/A,FALSE,"Bud95 LUG"}</definedName>
    <definedName name="ffsdfsdfsdfsdfsdfeeee" localSheetId="1" hidden="1">{#N/A,#N/A,FALSE,"Bud95 LUG"}</definedName>
    <definedName name="ffsdfsdfsdfsdfsdfeeee" localSheetId="11" hidden="1">{#N/A,#N/A,FALSE,"Bud95 LUG"}</definedName>
    <definedName name="ffsdfsdfsdfsdfsdfeeee" hidden="1">{#N/A,#N/A,FALSE,"Bud95 LUG"}</definedName>
    <definedName name="fg" localSheetId="0" hidden="1">{#N/A,#N/A,FALSE,"Aging Summary";#N/A,#N/A,FALSE,"Ratio Analysis";#N/A,#N/A,FALSE,"Test 120 Day Accts";#N/A,#N/A,FALSE,"Tickmarks"}</definedName>
    <definedName name="fg" localSheetId="1" hidden="1">{#N/A,#N/A,FALSE,"Aging Summary";#N/A,#N/A,FALSE,"Ratio Analysis";#N/A,#N/A,FALSE,"Test 120 Day Accts";#N/A,#N/A,FALSE,"Tickmarks"}</definedName>
    <definedName name="fg" localSheetId="11" hidden="1">{#N/A,#N/A,FALSE,"Aging Summary";#N/A,#N/A,FALSE,"Ratio Analysis";#N/A,#N/A,FALSE,"Test 120 Day Accts";#N/A,#N/A,FALSE,"Tickmarks"}</definedName>
    <definedName name="fg" hidden="1">{#N/A,#N/A,FALSE,"Aging Summary";#N/A,#N/A,FALSE,"Ratio Analysis";#N/A,#N/A,FALSE,"Test 120 Day Accts";#N/A,#N/A,FALSE,"Tickmarks"}</definedName>
    <definedName name="fgcd" localSheetId="0"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fgcd" localSheetId="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fgcd" localSheetId="1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fgcd"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fgf" localSheetId="0" hidden="1">{#N/A,#N/A,FALSE,"Aging Summary";#N/A,#N/A,FALSE,"Ratio Analysis";#N/A,#N/A,FALSE,"Test 120 Day Accts";#N/A,#N/A,FALSE,"Tickmarks"}</definedName>
    <definedName name="fgf" localSheetId="1" hidden="1">{#N/A,#N/A,FALSE,"Aging Summary";#N/A,#N/A,FALSE,"Ratio Analysis";#N/A,#N/A,FALSE,"Test 120 Day Accts";#N/A,#N/A,FALSE,"Tickmarks"}</definedName>
    <definedName name="fgf" localSheetId="11" hidden="1">{#N/A,#N/A,FALSE,"Aging Summary";#N/A,#N/A,FALSE,"Ratio Analysis";#N/A,#N/A,FALSE,"Test 120 Day Accts";#N/A,#N/A,FALSE,"Tickmarks"}</definedName>
    <definedName name="fgf" hidden="1">{#N/A,#N/A,FALSE,"Aging Summary";#N/A,#N/A,FALSE,"Ratio Analysis";#N/A,#N/A,FALSE,"Test 120 Day Accts";#N/A,#N/A,FALSE,"Tickmarks"}</definedName>
    <definedName name="FGFHGFHGF" hidden="1">"H11"</definedName>
    <definedName name="fggg" hidden="1">'[35]2-asi-00'!#REF!</definedName>
    <definedName name="fghgf" hidden="1">#REF!</definedName>
    <definedName name="FI" localSheetId="0" hidden="1">{"USD",#N/A,FALSE,"Janv 97"}</definedName>
    <definedName name="FI" localSheetId="1" hidden="1">{"USD",#N/A,FALSE,"Janv 97"}</definedName>
    <definedName name="FI" localSheetId="11" hidden="1">{"USD",#N/A,FALSE,"Janv 97"}</definedName>
    <definedName name="FI" hidden="1">{"USD",#N/A,FALSE,"Janv 97"}</definedName>
    <definedName name="Fill" hidden="1">'[36]2001'!#REF!</definedName>
    <definedName name="Fill1" hidden="1">'[37]2001'!#REF!</definedName>
    <definedName name="FINAL" hidden="1">#REF!</definedName>
    <definedName name="finance" localSheetId="0"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finance" localSheetId="1"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finance" localSheetId="11"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finance"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FirstEntry" hidden="1">[31]Annex!#REF!</definedName>
    <definedName name="FirstLineBid" hidden="1">#REF!</definedName>
    <definedName name="FirstLineEntry" hidden="1">[31]Annex!#REF!</definedName>
    <definedName name="ForecastPeriod" hidden="1">[38]Reference!$C$26:$F$40</definedName>
    <definedName name="four" hidden="1">'[39]Tax Accts.'!$E$76,'[39]Tax Accts.'!$L$6:$N$6</definedName>
    <definedName name="fq" localSheetId="0" hidden="1">{#N/A,#N/A,FALSE,"PLME0520"}</definedName>
    <definedName name="fq" localSheetId="1" hidden="1">{#N/A,#N/A,FALSE,"PLME0520"}</definedName>
    <definedName name="fq" localSheetId="11" hidden="1">{#N/A,#N/A,FALSE,"PLME0520"}</definedName>
    <definedName name="fq" hidden="1">{#N/A,#N/A,FALSE,"PLME0520"}</definedName>
    <definedName name="fQFEG" localSheetId="0" hidden="1">{#N/A,#N/A,FALSE,"Bud95 LUG"}</definedName>
    <definedName name="fQFEG" localSheetId="1" hidden="1">{#N/A,#N/A,FALSE,"Bud95 LUG"}</definedName>
    <definedName name="fQFEG" localSheetId="11" hidden="1">{#N/A,#N/A,FALSE,"Bud95 LUG"}</definedName>
    <definedName name="fQFEG" hidden="1">{#N/A,#N/A,FALSE,"Bud95 LUG"}</definedName>
    <definedName name="fre" localSheetId="0" hidden="1">{#N/A,#N/A,TRUE,"Cover";#N/A,#N/A,TRUE,"Header (ld)";#N/A,#N/A,TRUE,"T&amp;O By Region";#N/A,#N/A,TRUE,"Region Charts ";#N/A,#N/A,TRUE,"T&amp;O London";#N/A,#N/A,TRUE,"AD Report";#N/A,#N/A,TRUE,"Var by OU"}</definedName>
    <definedName name="fre" localSheetId="1" hidden="1">{#N/A,#N/A,TRUE,"Cover";#N/A,#N/A,TRUE,"Header (ld)";#N/A,#N/A,TRUE,"T&amp;O By Region";#N/A,#N/A,TRUE,"Region Charts ";#N/A,#N/A,TRUE,"T&amp;O London";#N/A,#N/A,TRUE,"AD Report";#N/A,#N/A,TRUE,"Var by OU"}</definedName>
    <definedName name="fre" localSheetId="11" hidden="1">{#N/A,#N/A,TRUE,"Cover";#N/A,#N/A,TRUE,"Header (ld)";#N/A,#N/A,TRUE,"T&amp;O By Region";#N/A,#N/A,TRUE,"Region Charts ";#N/A,#N/A,TRUE,"T&amp;O London";#N/A,#N/A,TRUE,"AD Report";#N/A,#N/A,TRUE,"Var by OU"}</definedName>
    <definedName name="fre" hidden="1">{#N/A,#N/A,TRUE,"Cover";#N/A,#N/A,TRUE,"Header (ld)";#N/A,#N/A,TRUE,"T&amp;O By Region";#N/A,#N/A,TRUE,"Region Charts ";#N/A,#N/A,TRUE,"T&amp;O London";#N/A,#N/A,TRUE,"AD Report";#N/A,#N/A,TRUE,"Var by OU"}</definedName>
    <definedName name="fsdwafsa" localSheetId="0" hidden="1">{"'RCIM'!$E$128"}</definedName>
    <definedName name="fsdwafsa" localSheetId="1" hidden="1">{"'RCIM'!$E$128"}</definedName>
    <definedName name="fsdwafsa" localSheetId="11" hidden="1">{"'RCIM'!$E$128"}</definedName>
    <definedName name="fsdwafsa" hidden="1">{"'RCIM'!$E$128"}</definedName>
    <definedName name="fsdws" localSheetId="0" hidden="1">{#N/A,#N/A,FALSE,"Pro Forma Earnings";#N/A,#N/A,FALSE,"Financial Position"}</definedName>
    <definedName name="fsdws" localSheetId="1" hidden="1">{#N/A,#N/A,FALSE,"Pro Forma Earnings";#N/A,#N/A,FALSE,"Financial Position"}</definedName>
    <definedName name="fsdws" localSheetId="11" hidden="1">{#N/A,#N/A,FALSE,"Pro Forma Earnings";#N/A,#N/A,FALSE,"Financial Position"}</definedName>
    <definedName name="fsdws" hidden="1">{#N/A,#N/A,FALSE,"Pro Forma Earnings";#N/A,#N/A,FALSE,"Financial Position"}</definedName>
    <definedName name="fsg" localSheetId="0" hidden="1">{#N/A,#N/A,TRUE,"Staffnos &amp; cost"}</definedName>
    <definedName name="fsg" localSheetId="1" hidden="1">{#N/A,#N/A,TRUE,"Staffnos &amp; cost"}</definedName>
    <definedName name="fsg" localSheetId="11" hidden="1">{#N/A,#N/A,TRUE,"Staffnos &amp; cost"}</definedName>
    <definedName name="fsg" hidden="1">{#N/A,#N/A,TRUE,"Staffnos &amp; cost"}</definedName>
    <definedName name="fsl" localSheetId="0" hidden="1">{#N/A,#N/A,FALSE,"Aging Summary";#N/A,#N/A,FALSE,"Ratio Analysis";#N/A,#N/A,FALSE,"Test 120 Day Accts";#N/A,#N/A,FALSE,"Tickmarks"}</definedName>
    <definedName name="fsl" localSheetId="1" hidden="1">{#N/A,#N/A,FALSE,"Aging Summary";#N/A,#N/A,FALSE,"Ratio Analysis";#N/A,#N/A,FALSE,"Test 120 Day Accts";#N/A,#N/A,FALSE,"Tickmarks"}</definedName>
    <definedName name="fsl" localSheetId="11" hidden="1">{#N/A,#N/A,FALSE,"Aging Summary";#N/A,#N/A,FALSE,"Ratio Analysis";#N/A,#N/A,FALSE,"Test 120 Day Accts";#N/A,#N/A,FALSE,"Tickmarks"}</definedName>
    <definedName name="fsl" hidden="1">{#N/A,#N/A,FALSE,"Aging Summary";#N/A,#N/A,FALSE,"Ratio Analysis";#N/A,#N/A,FALSE,"Test 120 Day Accts";#N/A,#N/A,FALSE,"Tickmarks"}</definedName>
    <definedName name="FTE" localSheetId="0" hidden="1">{#N/A,#N/A,TRUE,"Cover";#N/A,#N/A,TRUE,"Header (ld)";#N/A,#N/A,TRUE,"T&amp;O By Region";#N/A,#N/A,TRUE,"Region Charts ";#N/A,#N/A,TRUE,"T&amp;O London";#N/A,#N/A,TRUE,"AD Report";#N/A,#N/A,TRUE,"Var by OU"}</definedName>
    <definedName name="FTE" localSheetId="1" hidden="1">{#N/A,#N/A,TRUE,"Cover";#N/A,#N/A,TRUE,"Header (ld)";#N/A,#N/A,TRUE,"T&amp;O By Region";#N/A,#N/A,TRUE,"Region Charts ";#N/A,#N/A,TRUE,"T&amp;O London";#N/A,#N/A,TRUE,"AD Report";#N/A,#N/A,TRUE,"Var by OU"}</definedName>
    <definedName name="FTE" localSheetId="11" hidden="1">{#N/A,#N/A,TRUE,"Cover";#N/A,#N/A,TRUE,"Header (ld)";#N/A,#N/A,TRUE,"T&amp;O By Region";#N/A,#N/A,TRUE,"Region Charts ";#N/A,#N/A,TRUE,"T&amp;O London";#N/A,#N/A,TRUE,"AD Report";#N/A,#N/A,TRUE,"Var by OU"}</definedName>
    <definedName name="FTE" hidden="1">{#N/A,#N/A,TRUE,"Cover";#N/A,#N/A,TRUE,"Header (ld)";#N/A,#N/A,TRUE,"T&amp;O By Region";#N/A,#N/A,TRUE,"Region Charts ";#N/A,#N/A,TRUE,"T&amp;O London";#N/A,#N/A,TRUE,"AD Report";#N/A,#N/A,TRUE,"Var by OU"}</definedName>
    <definedName name="fwq4RQWRTA" localSheetId="0" hidden="1">{#N/A,#N/A,FALSE,"Bud95 LUG"}</definedName>
    <definedName name="fwq4RQWRTA" localSheetId="1" hidden="1">{#N/A,#N/A,FALSE,"Bud95 LUG"}</definedName>
    <definedName name="fwq4RQWRTA" localSheetId="11" hidden="1">{#N/A,#N/A,FALSE,"Bud95 LUG"}</definedName>
    <definedName name="fwq4RQWRTA" hidden="1">{#N/A,#N/A,FALSE,"Bud95 LUG"}</definedName>
    <definedName name="FWRE" localSheetId="0" hidden="1">{#N/A,#N/A,FALSE,"Bud95 LUG"}</definedName>
    <definedName name="FWRE" localSheetId="1" hidden="1">{#N/A,#N/A,FALSE,"Bud95 LUG"}</definedName>
    <definedName name="FWRE" localSheetId="11" hidden="1">{#N/A,#N/A,FALSE,"Bud95 LUG"}</definedName>
    <definedName name="FWRE" hidden="1">{#N/A,#N/A,FALSE,"Bud95 LUG"}</definedName>
    <definedName name="g" localSheetId="0" hidden="1">{#N/A,#N/A,FALSE,"Aging Summary";#N/A,#N/A,FALSE,"Ratio Analysis";#N/A,#N/A,FALSE,"Test 120 Day Accts";#N/A,#N/A,FALSE,"Tickmarks"}</definedName>
    <definedName name="g" localSheetId="1" hidden="1">{#N/A,#N/A,FALSE,"Aging Summary";#N/A,#N/A,FALSE,"Ratio Analysis";#N/A,#N/A,FALSE,"Test 120 Day Accts";#N/A,#N/A,FALSE,"Tickmarks"}</definedName>
    <definedName name="g" localSheetId="11" hidden="1">{#N/A,#N/A,FALSE,"Aging Summary";#N/A,#N/A,FALSE,"Ratio Analysis";#N/A,#N/A,FALSE,"Test 120 Day Accts";#N/A,#N/A,FALSE,"Tickmarks"}</definedName>
    <definedName name="g" hidden="1">{#N/A,#N/A,FALSE,"Aging Summary";#N/A,#N/A,FALSE,"Ratio Analysis";#N/A,#N/A,FALSE,"Test 120 Day Accts";#N/A,#N/A,FALSE,"Tickmarks"}</definedName>
    <definedName name="ga" localSheetId="0" hidden="1">{#N/A,#N/A,FALSE,"Aging Summary";#N/A,#N/A,FALSE,"Ratio Analysis";#N/A,#N/A,FALSE,"Test 120 Day Accts";#N/A,#N/A,FALSE,"Tickmarks"}</definedName>
    <definedName name="ga" localSheetId="1" hidden="1">{#N/A,#N/A,FALSE,"Aging Summary";#N/A,#N/A,FALSE,"Ratio Analysis";#N/A,#N/A,FALSE,"Test 120 Day Accts";#N/A,#N/A,FALSE,"Tickmarks"}</definedName>
    <definedName name="ga" localSheetId="11" hidden="1">{#N/A,#N/A,FALSE,"Aging Summary";#N/A,#N/A,FALSE,"Ratio Analysis";#N/A,#N/A,FALSE,"Test 120 Day Accts";#N/A,#N/A,FALSE,"Tickmarks"}</definedName>
    <definedName name="ga" hidden="1">{#N/A,#N/A,FALSE,"Aging Summary";#N/A,#N/A,FALSE,"Ratio Analysis";#N/A,#N/A,FALSE,"Test 120 Day Accts";#N/A,#N/A,FALSE,"Tickmarks"}</definedName>
    <definedName name="GADFA" localSheetId="0" hidden="1">{#N/A,#N/A,FALSE,"Assessment";#N/A,#N/A,FALSE,"Staffing";#N/A,#N/A,FALSE,"Hires";#N/A,#N/A,FALSE,"Assumptions"}</definedName>
    <definedName name="GADFA" localSheetId="1" hidden="1">{#N/A,#N/A,FALSE,"Assessment";#N/A,#N/A,FALSE,"Staffing";#N/A,#N/A,FALSE,"Hires";#N/A,#N/A,FALSE,"Assumptions"}</definedName>
    <definedName name="GADFA" localSheetId="11" hidden="1">{#N/A,#N/A,FALSE,"Assessment";#N/A,#N/A,FALSE,"Staffing";#N/A,#N/A,FALSE,"Hires";#N/A,#N/A,FALSE,"Assumptions"}</definedName>
    <definedName name="GADFA" hidden="1">{#N/A,#N/A,FALSE,"Assessment";#N/A,#N/A,FALSE,"Staffing";#N/A,#N/A,FALSE,"Hires";#N/A,#N/A,FALSE,"Assumptions"}</definedName>
    <definedName name="gc" localSheetId="0" hidden="1">{"Annual",#N/A,FALSE,"Sales &amp; Market";"Quarterly",#N/A,FALSE,"Sales &amp; Market"}</definedName>
    <definedName name="gc" localSheetId="1" hidden="1">{"Annual",#N/A,FALSE,"Sales &amp; Market";"Quarterly",#N/A,FALSE,"Sales &amp; Market"}</definedName>
    <definedName name="gc" localSheetId="11" hidden="1">{"Annual",#N/A,FALSE,"Sales &amp; Market";"Quarterly",#N/A,FALSE,"Sales &amp; Market"}</definedName>
    <definedName name="gc" hidden="1">{"Annual",#N/A,FALSE,"Sales &amp; Market";"Quarterly",#N/A,FALSE,"Sales &amp; Market"}</definedName>
    <definedName name="gcgc" localSheetId="0" hidden="1">{"Annual",#N/A,FALSE,"Sales &amp; Market";"Quarterly",#N/A,FALSE,"Sales &amp; Market"}</definedName>
    <definedName name="gcgc" localSheetId="1" hidden="1">{"Annual",#N/A,FALSE,"Sales &amp; Market";"Quarterly",#N/A,FALSE,"Sales &amp; Market"}</definedName>
    <definedName name="gcgc" localSheetId="11" hidden="1">{"Annual",#N/A,FALSE,"Sales &amp; Market";"Quarterly",#N/A,FALSE,"Sales &amp; Market"}</definedName>
    <definedName name="gcgc" hidden="1">{"Annual",#N/A,FALSE,"Sales &amp; Market";"Quarterly",#N/A,FALSE,"Sales &amp; Market"}</definedName>
    <definedName name="gcgc1" localSheetId="0" hidden="1">{"Annual",#N/A,FALSE,"Sales &amp; Market";"Quarterly",#N/A,FALSE,"Sales &amp; Market"}</definedName>
    <definedName name="gcgc1" localSheetId="1" hidden="1">{"Annual",#N/A,FALSE,"Sales &amp; Market";"Quarterly",#N/A,FALSE,"Sales &amp; Market"}</definedName>
    <definedName name="gcgc1" localSheetId="11" hidden="1">{"Annual",#N/A,FALSE,"Sales &amp; Market";"Quarterly",#N/A,FALSE,"Sales &amp; Market"}</definedName>
    <definedName name="gcgc1" hidden="1">{"Annual",#N/A,FALSE,"Sales &amp; Market";"Quarterly",#N/A,FALSE,"Sales &amp; Market"}</definedName>
    <definedName name="gdadaf" localSheetId="0" hidden="1">{#N/A,#N/A,FALSE,"Staffnos &amp; cost"}</definedName>
    <definedName name="gdadaf" localSheetId="1" hidden="1">{#N/A,#N/A,FALSE,"Staffnos &amp; cost"}</definedName>
    <definedName name="gdadaf" localSheetId="11" hidden="1">{#N/A,#N/A,FALSE,"Staffnos &amp; cost"}</definedName>
    <definedName name="gdadaf" hidden="1">{#N/A,#N/A,FALSE,"Staffnos &amp; cost"}</definedName>
    <definedName name="GDS" localSheetId="0" hidden="1">{#N/A,#N/A,FALSE,"Assessment";#N/A,#N/A,FALSE,"Staffing";#N/A,#N/A,FALSE,"Hires";#N/A,#N/A,FALSE,"Assumptions"}</definedName>
    <definedName name="GDS" localSheetId="1" hidden="1">{#N/A,#N/A,FALSE,"Assessment";#N/A,#N/A,FALSE,"Staffing";#N/A,#N/A,FALSE,"Hires";#N/A,#N/A,FALSE,"Assumptions"}</definedName>
    <definedName name="GDS" localSheetId="11" hidden="1">{#N/A,#N/A,FALSE,"Assessment";#N/A,#N/A,FALSE,"Staffing";#N/A,#N/A,FALSE,"Hires";#N/A,#N/A,FALSE,"Assumptions"}</definedName>
    <definedName name="GDS" hidden="1">{#N/A,#N/A,FALSE,"Assessment";#N/A,#N/A,FALSE,"Staffing";#N/A,#N/A,FALSE,"Hires";#N/A,#N/A,FALSE,"Assumptions"}</definedName>
    <definedName name="genre" hidden="1">#REF!</definedName>
    <definedName name="gf" localSheetId="0" hidden="1">{#N/A,#N/A,FALSE,"Aging Summary";#N/A,#N/A,FALSE,"Ratio Analysis";#N/A,#N/A,FALSE,"Test 120 Day Accts";#N/A,#N/A,FALSE,"Tickmarks"}</definedName>
    <definedName name="gf" localSheetId="1" hidden="1">{#N/A,#N/A,FALSE,"Aging Summary";#N/A,#N/A,FALSE,"Ratio Analysis";#N/A,#N/A,FALSE,"Test 120 Day Accts";#N/A,#N/A,FALSE,"Tickmarks"}</definedName>
    <definedName name="gf" localSheetId="11" hidden="1">{#N/A,#N/A,FALSE,"Aging Summary";#N/A,#N/A,FALSE,"Ratio Analysis";#N/A,#N/A,FALSE,"Test 120 Day Accts";#N/A,#N/A,FALSE,"Tickmarks"}</definedName>
    <definedName name="gf" hidden="1">{#N/A,#N/A,FALSE,"Aging Summary";#N/A,#N/A,FALSE,"Ratio Analysis";#N/A,#N/A,FALSE,"Test 120 Day Accts";#N/A,#N/A,FALSE,"Tickmarks"}</definedName>
    <definedName name="GG" localSheetId="0" hidden="1">{#N/A,#N/A,FALSE,"Aging Summary";#N/A,#N/A,FALSE,"Ratio Analysis";#N/A,#N/A,FALSE,"Test 120 Day Accts";#N/A,#N/A,FALSE,"Tickmarks"}</definedName>
    <definedName name="GG" localSheetId="1" hidden="1">{#N/A,#N/A,FALSE,"Aging Summary";#N/A,#N/A,FALSE,"Ratio Analysis";#N/A,#N/A,FALSE,"Test 120 Day Accts";#N/A,#N/A,FALSE,"Tickmarks"}</definedName>
    <definedName name="GG" localSheetId="11" hidden="1">{#N/A,#N/A,FALSE,"Aging Summary";#N/A,#N/A,FALSE,"Ratio Analysis";#N/A,#N/A,FALSE,"Test 120 Day Accts";#N/A,#N/A,FALSE,"Tickmarks"}</definedName>
    <definedName name="GG" hidden="1">{#N/A,#N/A,FALSE,"Aging Summary";#N/A,#N/A,FALSE,"Ratio Analysis";#N/A,#N/A,FALSE,"Test 120 Day Accts";#N/A,#N/A,FALSE,"Tickmarks"}</definedName>
    <definedName name="GGGG" localSheetId="0" hidden="1">{#N/A,#N/A,FALSE,"Assessment";#N/A,#N/A,FALSE,"Staffing";#N/A,#N/A,FALSE,"Hires";#N/A,#N/A,FALSE,"Assumptions"}</definedName>
    <definedName name="GGGG" localSheetId="1" hidden="1">{#N/A,#N/A,FALSE,"Assessment";#N/A,#N/A,FALSE,"Staffing";#N/A,#N/A,FALSE,"Hires";#N/A,#N/A,FALSE,"Assumptions"}</definedName>
    <definedName name="GGGG" localSheetId="11" hidden="1">{#N/A,#N/A,FALSE,"Assessment";#N/A,#N/A,FALSE,"Staffing";#N/A,#N/A,FALSE,"Hires";#N/A,#N/A,FALSE,"Assumptions"}</definedName>
    <definedName name="GGGG" hidden="1">{#N/A,#N/A,FALSE,"Assessment";#N/A,#N/A,FALSE,"Staffing";#N/A,#N/A,FALSE,"Hires";#N/A,#N/A,FALSE,"Assumptions"}</definedName>
    <definedName name="GGGGGG" localSheetId="0" hidden="1">{#N/A,#N/A,FALSE,"Assessment";#N/A,#N/A,FALSE,"Staffing";#N/A,#N/A,FALSE,"Hires";#N/A,#N/A,FALSE,"Assumptions"}</definedName>
    <definedName name="GGGGGG" localSheetId="1" hidden="1">{#N/A,#N/A,FALSE,"Assessment";#N/A,#N/A,FALSE,"Staffing";#N/A,#N/A,FALSE,"Hires";#N/A,#N/A,FALSE,"Assumptions"}</definedName>
    <definedName name="GGGGGG" localSheetId="11" hidden="1">{#N/A,#N/A,FALSE,"Assessment";#N/A,#N/A,FALSE,"Staffing";#N/A,#N/A,FALSE,"Hires";#N/A,#N/A,FALSE,"Assumptions"}</definedName>
    <definedName name="GGGGGG" hidden="1">{#N/A,#N/A,FALSE,"Assessment";#N/A,#N/A,FALSE,"Staffing";#N/A,#N/A,FALSE,"Hires";#N/A,#N/A,FALSE,"Assumptions"}</definedName>
    <definedName name="GGGGGGG" localSheetId="0" hidden="1">{#N/A,#N/A,FALSE,"Assessment";#N/A,#N/A,FALSE,"Staffing";#N/A,#N/A,FALSE,"Hires";#N/A,#N/A,FALSE,"Assumptions"}</definedName>
    <definedName name="GGGGGGG" localSheetId="1" hidden="1">{#N/A,#N/A,FALSE,"Assessment";#N/A,#N/A,FALSE,"Staffing";#N/A,#N/A,FALSE,"Hires";#N/A,#N/A,FALSE,"Assumptions"}</definedName>
    <definedName name="GGGGGGG" localSheetId="11" hidden="1">{#N/A,#N/A,FALSE,"Assessment";#N/A,#N/A,FALSE,"Staffing";#N/A,#N/A,FALSE,"Hires";#N/A,#N/A,FALSE,"Assumptions"}</definedName>
    <definedName name="GGGGGGG" hidden="1">{#N/A,#N/A,FALSE,"Assessment";#N/A,#N/A,FALSE,"Staffing";#N/A,#N/A,FALSE,"Hires";#N/A,#N/A,FALSE,"Assumptions"}</definedName>
    <definedName name="ggh" localSheetId="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h" localSheetId="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h" localSheetId="1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h"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HGFHTFGHGFH" hidden="1">"3QI8BANKG1UISORWW9QVRM5RM"</definedName>
    <definedName name="ghk" localSheetId="0" hidden="1">{#N/A,#N/A,FALSE,"Balance Sheet";#N/A,#N/A,FALSE,"Income Statement";#N/A,#N/A,FALSE,"Stmnt of Changes";#N/A,#N/A,FALSE,"Cash Flow";#N/A,#N/A,FALSE,"Ceded Premiums";#N/A,#N/A,FALSE,"Commission Income";#N/A,#N/A,FALSE,"Earned Premiums";#N/A,#N/A,FALSE,"Operating Expenses"}</definedName>
    <definedName name="ghk" localSheetId="1" hidden="1">{#N/A,#N/A,FALSE,"Balance Sheet";#N/A,#N/A,FALSE,"Income Statement";#N/A,#N/A,FALSE,"Stmnt of Changes";#N/A,#N/A,FALSE,"Cash Flow";#N/A,#N/A,FALSE,"Ceded Premiums";#N/A,#N/A,FALSE,"Commission Income";#N/A,#N/A,FALSE,"Earned Premiums";#N/A,#N/A,FALSE,"Operating Expenses"}</definedName>
    <definedName name="ghk" localSheetId="11" hidden="1">{#N/A,#N/A,FALSE,"Balance Sheet";#N/A,#N/A,FALSE,"Income Statement";#N/A,#N/A,FALSE,"Stmnt of Changes";#N/A,#N/A,FALSE,"Cash Flow";#N/A,#N/A,FALSE,"Ceded Premiums";#N/A,#N/A,FALSE,"Commission Income";#N/A,#N/A,FALSE,"Earned Premiums";#N/A,#N/A,FALSE,"Operating Expenses"}</definedName>
    <definedName name="ghk" hidden="1">{#N/A,#N/A,FALSE,"Balance Sheet";#N/A,#N/A,FALSE,"Income Statement";#N/A,#N/A,FALSE,"Stmnt of Changes";#N/A,#N/A,FALSE,"Cash Flow";#N/A,#N/A,FALSE,"Ceded Premiums";#N/A,#N/A,FALSE,"Commission Income";#N/A,#N/A,FALSE,"Earned Premiums";#N/A,#N/A,FALSE,"Operating Expenses"}</definedName>
    <definedName name="ghk_1" localSheetId="0" hidden="1">{#N/A,#N/A,FALSE,"Balance Sheet";#N/A,#N/A,FALSE,"Income Statement";#N/A,#N/A,FALSE,"Stmnt of Changes";#N/A,#N/A,FALSE,"Cash Flow";#N/A,#N/A,FALSE,"Ceded Premiums";#N/A,#N/A,FALSE,"Commission Income";#N/A,#N/A,FALSE,"Earned Premiums";#N/A,#N/A,FALSE,"Operating Expenses"}</definedName>
    <definedName name="ghk_1" localSheetId="1" hidden="1">{#N/A,#N/A,FALSE,"Balance Sheet";#N/A,#N/A,FALSE,"Income Statement";#N/A,#N/A,FALSE,"Stmnt of Changes";#N/A,#N/A,FALSE,"Cash Flow";#N/A,#N/A,FALSE,"Ceded Premiums";#N/A,#N/A,FALSE,"Commission Income";#N/A,#N/A,FALSE,"Earned Premiums";#N/A,#N/A,FALSE,"Operating Expenses"}</definedName>
    <definedName name="ghk_1" localSheetId="11" hidden="1">{#N/A,#N/A,FALSE,"Balance Sheet";#N/A,#N/A,FALSE,"Income Statement";#N/A,#N/A,FALSE,"Stmnt of Changes";#N/A,#N/A,FALSE,"Cash Flow";#N/A,#N/A,FALSE,"Ceded Premiums";#N/A,#N/A,FALSE,"Commission Income";#N/A,#N/A,FALSE,"Earned Premiums";#N/A,#N/A,FALSE,"Operating Expenses"}</definedName>
    <definedName name="ghk_1" hidden="1">{#N/A,#N/A,FALSE,"Balance Sheet";#N/A,#N/A,FALSE,"Income Statement";#N/A,#N/A,FALSE,"Stmnt of Changes";#N/A,#N/A,FALSE,"Cash Flow";#N/A,#N/A,FALSE,"Ceded Premiums";#N/A,#N/A,FALSE,"Commission Income";#N/A,#N/A,FALSE,"Earned Premiums";#N/A,#N/A,FALSE,"Operating Expenses"}</definedName>
    <definedName name="ghk_1_1" localSheetId="0" hidden="1">{#N/A,#N/A,FALSE,"Balance Sheet";#N/A,#N/A,FALSE,"Income Statement";#N/A,#N/A,FALSE,"Stmnt of Changes";#N/A,#N/A,FALSE,"Cash Flow";#N/A,#N/A,FALSE,"Ceded Premiums";#N/A,#N/A,FALSE,"Commission Income";#N/A,#N/A,FALSE,"Earned Premiums";#N/A,#N/A,FALSE,"Operating Expenses"}</definedName>
    <definedName name="ghk_1_1" localSheetId="1" hidden="1">{#N/A,#N/A,FALSE,"Balance Sheet";#N/A,#N/A,FALSE,"Income Statement";#N/A,#N/A,FALSE,"Stmnt of Changes";#N/A,#N/A,FALSE,"Cash Flow";#N/A,#N/A,FALSE,"Ceded Premiums";#N/A,#N/A,FALSE,"Commission Income";#N/A,#N/A,FALSE,"Earned Premiums";#N/A,#N/A,FALSE,"Operating Expenses"}</definedName>
    <definedName name="ghk_1_1" localSheetId="11" hidden="1">{#N/A,#N/A,FALSE,"Balance Sheet";#N/A,#N/A,FALSE,"Income Statement";#N/A,#N/A,FALSE,"Stmnt of Changes";#N/A,#N/A,FALSE,"Cash Flow";#N/A,#N/A,FALSE,"Ceded Premiums";#N/A,#N/A,FALSE,"Commission Income";#N/A,#N/A,FALSE,"Earned Premiums";#N/A,#N/A,FALSE,"Operating Expenses"}</definedName>
    <definedName name="ghk_1_1" hidden="1">{#N/A,#N/A,FALSE,"Balance Sheet";#N/A,#N/A,FALSE,"Income Statement";#N/A,#N/A,FALSE,"Stmnt of Changes";#N/A,#N/A,FALSE,"Cash Flow";#N/A,#N/A,FALSE,"Ceded Premiums";#N/A,#N/A,FALSE,"Commission Income";#N/A,#N/A,FALSE,"Earned Premiums";#N/A,#N/A,FALSE,"Operating Expenses"}</definedName>
    <definedName name="ghk_2" localSheetId="0" hidden="1">{#N/A,#N/A,FALSE,"Balance Sheet";#N/A,#N/A,FALSE,"Income Statement";#N/A,#N/A,FALSE,"Stmnt of Changes";#N/A,#N/A,FALSE,"Cash Flow";#N/A,#N/A,FALSE,"Ceded Premiums";#N/A,#N/A,FALSE,"Commission Income";#N/A,#N/A,FALSE,"Earned Premiums";#N/A,#N/A,FALSE,"Operating Expenses"}</definedName>
    <definedName name="ghk_2" localSheetId="1" hidden="1">{#N/A,#N/A,FALSE,"Balance Sheet";#N/A,#N/A,FALSE,"Income Statement";#N/A,#N/A,FALSE,"Stmnt of Changes";#N/A,#N/A,FALSE,"Cash Flow";#N/A,#N/A,FALSE,"Ceded Premiums";#N/A,#N/A,FALSE,"Commission Income";#N/A,#N/A,FALSE,"Earned Premiums";#N/A,#N/A,FALSE,"Operating Expenses"}</definedName>
    <definedName name="ghk_2" localSheetId="11" hidden="1">{#N/A,#N/A,FALSE,"Balance Sheet";#N/A,#N/A,FALSE,"Income Statement";#N/A,#N/A,FALSE,"Stmnt of Changes";#N/A,#N/A,FALSE,"Cash Flow";#N/A,#N/A,FALSE,"Ceded Premiums";#N/A,#N/A,FALSE,"Commission Income";#N/A,#N/A,FALSE,"Earned Premiums";#N/A,#N/A,FALSE,"Operating Expenses"}</definedName>
    <definedName name="ghk_2" hidden="1">{#N/A,#N/A,FALSE,"Balance Sheet";#N/A,#N/A,FALSE,"Income Statement";#N/A,#N/A,FALSE,"Stmnt of Changes";#N/A,#N/A,FALSE,"Cash Flow";#N/A,#N/A,FALSE,"Ceded Premiums";#N/A,#N/A,FALSE,"Commission Income";#N/A,#N/A,FALSE,"Earned Premiums";#N/A,#N/A,FALSE,"Operating Expenses"}</definedName>
    <definedName name="ghk_2_1" localSheetId="0" hidden="1">{#N/A,#N/A,FALSE,"Balance Sheet";#N/A,#N/A,FALSE,"Income Statement";#N/A,#N/A,FALSE,"Stmnt of Changes";#N/A,#N/A,FALSE,"Cash Flow";#N/A,#N/A,FALSE,"Ceded Premiums";#N/A,#N/A,FALSE,"Commission Income";#N/A,#N/A,FALSE,"Earned Premiums";#N/A,#N/A,FALSE,"Operating Expenses"}</definedName>
    <definedName name="ghk_2_1" localSheetId="1" hidden="1">{#N/A,#N/A,FALSE,"Balance Sheet";#N/A,#N/A,FALSE,"Income Statement";#N/A,#N/A,FALSE,"Stmnt of Changes";#N/A,#N/A,FALSE,"Cash Flow";#N/A,#N/A,FALSE,"Ceded Premiums";#N/A,#N/A,FALSE,"Commission Income";#N/A,#N/A,FALSE,"Earned Premiums";#N/A,#N/A,FALSE,"Operating Expenses"}</definedName>
    <definedName name="ghk_2_1" localSheetId="11" hidden="1">{#N/A,#N/A,FALSE,"Balance Sheet";#N/A,#N/A,FALSE,"Income Statement";#N/A,#N/A,FALSE,"Stmnt of Changes";#N/A,#N/A,FALSE,"Cash Flow";#N/A,#N/A,FALSE,"Ceded Premiums";#N/A,#N/A,FALSE,"Commission Income";#N/A,#N/A,FALSE,"Earned Premiums";#N/A,#N/A,FALSE,"Operating Expenses"}</definedName>
    <definedName name="ghk_2_1" hidden="1">{#N/A,#N/A,FALSE,"Balance Sheet";#N/A,#N/A,FALSE,"Income Statement";#N/A,#N/A,FALSE,"Stmnt of Changes";#N/A,#N/A,FALSE,"Cash Flow";#N/A,#N/A,FALSE,"Ceded Premiums";#N/A,#N/A,FALSE,"Commission Income";#N/A,#N/A,FALSE,"Earned Premiums";#N/A,#N/A,FALSE,"Operating Expenses"}</definedName>
    <definedName name="ghk_3" localSheetId="0" hidden="1">{#N/A,#N/A,FALSE,"Balance Sheet";#N/A,#N/A,FALSE,"Income Statement";#N/A,#N/A,FALSE,"Stmnt of Changes";#N/A,#N/A,FALSE,"Cash Flow";#N/A,#N/A,FALSE,"Ceded Premiums";#N/A,#N/A,FALSE,"Commission Income";#N/A,#N/A,FALSE,"Earned Premiums";#N/A,#N/A,FALSE,"Operating Expenses"}</definedName>
    <definedName name="ghk_3" localSheetId="1" hidden="1">{#N/A,#N/A,FALSE,"Balance Sheet";#N/A,#N/A,FALSE,"Income Statement";#N/A,#N/A,FALSE,"Stmnt of Changes";#N/A,#N/A,FALSE,"Cash Flow";#N/A,#N/A,FALSE,"Ceded Premiums";#N/A,#N/A,FALSE,"Commission Income";#N/A,#N/A,FALSE,"Earned Premiums";#N/A,#N/A,FALSE,"Operating Expenses"}</definedName>
    <definedName name="ghk_3" localSheetId="11" hidden="1">{#N/A,#N/A,FALSE,"Balance Sheet";#N/A,#N/A,FALSE,"Income Statement";#N/A,#N/A,FALSE,"Stmnt of Changes";#N/A,#N/A,FALSE,"Cash Flow";#N/A,#N/A,FALSE,"Ceded Premiums";#N/A,#N/A,FALSE,"Commission Income";#N/A,#N/A,FALSE,"Earned Premiums";#N/A,#N/A,FALSE,"Operating Expenses"}</definedName>
    <definedName name="ghk_3" hidden="1">{#N/A,#N/A,FALSE,"Balance Sheet";#N/A,#N/A,FALSE,"Income Statement";#N/A,#N/A,FALSE,"Stmnt of Changes";#N/A,#N/A,FALSE,"Cash Flow";#N/A,#N/A,FALSE,"Ceded Premiums";#N/A,#N/A,FALSE,"Commission Income";#N/A,#N/A,FALSE,"Earned Premiums";#N/A,#N/A,FALSE,"Operating Expenses"}</definedName>
    <definedName name="ghk_3_1" localSheetId="0" hidden="1">{#N/A,#N/A,FALSE,"Balance Sheet";#N/A,#N/A,FALSE,"Income Statement";#N/A,#N/A,FALSE,"Stmnt of Changes";#N/A,#N/A,FALSE,"Cash Flow";#N/A,#N/A,FALSE,"Ceded Premiums";#N/A,#N/A,FALSE,"Commission Income";#N/A,#N/A,FALSE,"Earned Premiums";#N/A,#N/A,FALSE,"Operating Expenses"}</definedName>
    <definedName name="ghk_3_1" localSheetId="1" hidden="1">{#N/A,#N/A,FALSE,"Balance Sheet";#N/A,#N/A,FALSE,"Income Statement";#N/A,#N/A,FALSE,"Stmnt of Changes";#N/A,#N/A,FALSE,"Cash Flow";#N/A,#N/A,FALSE,"Ceded Premiums";#N/A,#N/A,FALSE,"Commission Income";#N/A,#N/A,FALSE,"Earned Premiums";#N/A,#N/A,FALSE,"Operating Expenses"}</definedName>
    <definedName name="ghk_3_1" localSheetId="11" hidden="1">{#N/A,#N/A,FALSE,"Balance Sheet";#N/A,#N/A,FALSE,"Income Statement";#N/A,#N/A,FALSE,"Stmnt of Changes";#N/A,#N/A,FALSE,"Cash Flow";#N/A,#N/A,FALSE,"Ceded Premiums";#N/A,#N/A,FALSE,"Commission Income";#N/A,#N/A,FALSE,"Earned Premiums";#N/A,#N/A,FALSE,"Operating Expenses"}</definedName>
    <definedName name="ghk_3_1" hidden="1">{#N/A,#N/A,FALSE,"Balance Sheet";#N/A,#N/A,FALSE,"Income Statement";#N/A,#N/A,FALSE,"Stmnt of Changes";#N/A,#N/A,FALSE,"Cash Flow";#N/A,#N/A,FALSE,"Ceded Premiums";#N/A,#N/A,FALSE,"Commission Income";#N/A,#N/A,FALSE,"Earned Premiums";#N/A,#N/A,FALSE,"Operating Expenses"}</definedName>
    <definedName name="ghk_4" localSheetId="0" hidden="1">{#N/A,#N/A,FALSE,"Balance Sheet";#N/A,#N/A,FALSE,"Income Statement";#N/A,#N/A,FALSE,"Stmnt of Changes";#N/A,#N/A,FALSE,"Cash Flow";#N/A,#N/A,FALSE,"Ceded Premiums";#N/A,#N/A,FALSE,"Commission Income";#N/A,#N/A,FALSE,"Earned Premiums";#N/A,#N/A,FALSE,"Operating Expenses"}</definedName>
    <definedName name="ghk_4" localSheetId="1" hidden="1">{#N/A,#N/A,FALSE,"Balance Sheet";#N/A,#N/A,FALSE,"Income Statement";#N/A,#N/A,FALSE,"Stmnt of Changes";#N/A,#N/A,FALSE,"Cash Flow";#N/A,#N/A,FALSE,"Ceded Premiums";#N/A,#N/A,FALSE,"Commission Income";#N/A,#N/A,FALSE,"Earned Premiums";#N/A,#N/A,FALSE,"Operating Expenses"}</definedName>
    <definedName name="ghk_4" localSheetId="11" hidden="1">{#N/A,#N/A,FALSE,"Balance Sheet";#N/A,#N/A,FALSE,"Income Statement";#N/A,#N/A,FALSE,"Stmnt of Changes";#N/A,#N/A,FALSE,"Cash Flow";#N/A,#N/A,FALSE,"Ceded Premiums";#N/A,#N/A,FALSE,"Commission Income";#N/A,#N/A,FALSE,"Earned Premiums";#N/A,#N/A,FALSE,"Operating Expenses"}</definedName>
    <definedName name="ghk_4" hidden="1">{#N/A,#N/A,FALSE,"Balance Sheet";#N/A,#N/A,FALSE,"Income Statement";#N/A,#N/A,FALSE,"Stmnt of Changes";#N/A,#N/A,FALSE,"Cash Flow";#N/A,#N/A,FALSE,"Ceded Premiums";#N/A,#N/A,FALSE,"Commission Income";#N/A,#N/A,FALSE,"Earned Premiums";#N/A,#N/A,FALSE,"Operating Expenses"}</definedName>
    <definedName name="ghk_5" localSheetId="0" hidden="1">{#N/A,#N/A,FALSE,"Balance Sheet";#N/A,#N/A,FALSE,"Income Statement";#N/A,#N/A,FALSE,"Stmnt of Changes";#N/A,#N/A,FALSE,"Cash Flow";#N/A,#N/A,FALSE,"Ceded Premiums";#N/A,#N/A,FALSE,"Commission Income";#N/A,#N/A,FALSE,"Earned Premiums";#N/A,#N/A,FALSE,"Operating Expenses"}</definedName>
    <definedName name="ghk_5" localSheetId="1" hidden="1">{#N/A,#N/A,FALSE,"Balance Sheet";#N/A,#N/A,FALSE,"Income Statement";#N/A,#N/A,FALSE,"Stmnt of Changes";#N/A,#N/A,FALSE,"Cash Flow";#N/A,#N/A,FALSE,"Ceded Premiums";#N/A,#N/A,FALSE,"Commission Income";#N/A,#N/A,FALSE,"Earned Premiums";#N/A,#N/A,FALSE,"Operating Expenses"}</definedName>
    <definedName name="ghk_5" localSheetId="11" hidden="1">{#N/A,#N/A,FALSE,"Balance Sheet";#N/A,#N/A,FALSE,"Income Statement";#N/A,#N/A,FALSE,"Stmnt of Changes";#N/A,#N/A,FALSE,"Cash Flow";#N/A,#N/A,FALSE,"Ceded Premiums";#N/A,#N/A,FALSE,"Commission Income";#N/A,#N/A,FALSE,"Earned Premiums";#N/A,#N/A,FALSE,"Operating Expenses"}</definedName>
    <definedName name="ghk_5" hidden="1">{#N/A,#N/A,FALSE,"Balance Sheet";#N/A,#N/A,FALSE,"Income Statement";#N/A,#N/A,FALSE,"Stmnt of Changes";#N/A,#N/A,FALSE,"Cash Flow";#N/A,#N/A,FALSE,"Ceded Premiums";#N/A,#N/A,FALSE,"Commission Income";#N/A,#N/A,FALSE,"Earned Premiums";#N/A,#N/A,FALSE,"Operating Expenses"}</definedName>
    <definedName name="ghrgdhsfg" hidden="1">Main.SAPF4Help()</definedName>
    <definedName name="Global" localSheetId="0"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Global" localSheetId="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Global" localSheetId="1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Global"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gmk" localSheetId="0" hidden="1">{#N/A,#N/A,FALSE,"Assessment";#N/A,#N/A,FALSE,"Staffing";#N/A,#N/A,FALSE,"Hires";#N/A,#N/A,FALSE,"Assumptions"}</definedName>
    <definedName name="gmk" localSheetId="1" hidden="1">{#N/A,#N/A,FALSE,"Assessment";#N/A,#N/A,FALSE,"Staffing";#N/A,#N/A,FALSE,"Hires";#N/A,#N/A,FALSE,"Assumptions"}</definedName>
    <definedName name="gmk" localSheetId="11" hidden="1">{#N/A,#N/A,FALSE,"Assessment";#N/A,#N/A,FALSE,"Staffing";#N/A,#N/A,FALSE,"Hires";#N/A,#N/A,FALSE,"Assumptions"}</definedName>
    <definedName name="gmk" hidden="1">{#N/A,#N/A,FALSE,"Assessment";#N/A,#N/A,FALSE,"Staffing";#N/A,#N/A,FALSE,"Hires";#N/A,#N/A,FALSE,"Assumptions"}</definedName>
    <definedName name="GPDetail_Summary_Totals" localSheetId="0" hidden="1">{"Summary",#N/A,FALSE,"GPDetail"}</definedName>
    <definedName name="GPDetail_Summary_Totals" localSheetId="1" hidden="1">{"Summary",#N/A,FALSE,"GPDetail"}</definedName>
    <definedName name="GPDetail_Summary_Totals" localSheetId="11" hidden="1">{"Summary",#N/A,FALSE,"GPDetail"}</definedName>
    <definedName name="GPDetail_Summary_Totals" hidden="1">{"Summary",#N/A,FALSE,"GPDetail"}</definedName>
    <definedName name="GPDetail_Summary_totals1" localSheetId="0" hidden="1">{"Summary",#N/A,FALSE,"GPDetail"}</definedName>
    <definedName name="GPDetail_Summary_totals1" localSheetId="1" hidden="1">{"Summary",#N/A,FALSE,"GPDetail"}</definedName>
    <definedName name="GPDetail_Summary_totals1" localSheetId="11" hidden="1">{"Summary",#N/A,FALSE,"GPDetail"}</definedName>
    <definedName name="GPDetail_Summary_totals1" hidden="1">{"Summary",#N/A,FALSE,"GPDetail"}</definedName>
    <definedName name="GPDetail_Summary_Totals2" localSheetId="0" hidden="1">{"Summary",#N/A,FALSE,"GPDetail"}</definedName>
    <definedName name="GPDetail_Summary_Totals2" localSheetId="1" hidden="1">{"Summary",#N/A,FALSE,"GPDetail"}</definedName>
    <definedName name="GPDetail_Summary_Totals2" localSheetId="11" hidden="1">{"Summary",#N/A,FALSE,"GPDetail"}</definedName>
    <definedName name="GPDetail_Summary_Totals2" hidden="1">{"Summary",#N/A,FALSE,"GPDetail"}</definedName>
    <definedName name="GPDetails_Summary_Totals3" localSheetId="0" hidden="1">{"Summary",#N/A,FALSE,"GPDetail"}</definedName>
    <definedName name="GPDetails_Summary_Totals3" localSheetId="1" hidden="1">{"Summary",#N/A,FALSE,"GPDetail"}</definedName>
    <definedName name="GPDetails_Summary_Totals3" localSheetId="11" hidden="1">{"Summary",#N/A,FALSE,"GPDetail"}</definedName>
    <definedName name="GPDetails_Summary_Totals3" hidden="1">{"Summary",#N/A,FALSE,"GPDetail"}</definedName>
    <definedName name="greg" localSheetId="0" hidden="1">{#N/A,#N/A,FALSE,"Assessment";#N/A,#N/A,FALSE,"Staffing";#N/A,#N/A,FALSE,"Hires";#N/A,#N/A,FALSE,"Assumptions"}</definedName>
    <definedName name="greg" localSheetId="1" hidden="1">{#N/A,#N/A,FALSE,"Assessment";#N/A,#N/A,FALSE,"Staffing";#N/A,#N/A,FALSE,"Hires";#N/A,#N/A,FALSE,"Assumptions"}</definedName>
    <definedName name="greg" localSheetId="11" hidden="1">{#N/A,#N/A,FALSE,"Assessment";#N/A,#N/A,FALSE,"Staffing";#N/A,#N/A,FALSE,"Hires";#N/A,#N/A,FALSE,"Assumptions"}</definedName>
    <definedName name="greg" hidden="1">{#N/A,#N/A,FALSE,"Assessment";#N/A,#N/A,FALSE,"Staffing";#N/A,#N/A,FALSE,"Hires";#N/A,#N/A,FALSE,"Assumptions"}</definedName>
    <definedName name="gugus" localSheetId="0" hidden="1">{"'Soma5'!$A$1:$AH$1228"}</definedName>
    <definedName name="gugus" localSheetId="1" hidden="1">{"'Soma5'!$A$1:$AH$1228"}</definedName>
    <definedName name="gugus" localSheetId="11" hidden="1">{"'Soma5'!$A$1:$AH$1228"}</definedName>
    <definedName name="gugus" hidden="1">{"'Soma5'!$A$1:$AH$1228"}</definedName>
    <definedName name="H0" localSheetId="0" hidden="1">{#N/A,#N/A,FALSE,"Pro Forma Earnings";#N/A,#N/A,FALSE,"Financial Position"}</definedName>
    <definedName name="H0" localSheetId="1" hidden="1">{#N/A,#N/A,FALSE,"Pro Forma Earnings";#N/A,#N/A,FALSE,"Financial Position"}</definedName>
    <definedName name="H0" localSheetId="11" hidden="1">{#N/A,#N/A,FALSE,"Pro Forma Earnings";#N/A,#N/A,FALSE,"Financial Position"}</definedName>
    <definedName name="H0" hidden="1">{#N/A,#N/A,FALSE,"Pro Forma Earnings";#N/A,#N/A,FALSE,"Financial Position"}</definedName>
    <definedName name="hans" localSheetId="0" hidden="1">{#N/A,#N/A,FALSE,"PLME0520"}</definedName>
    <definedName name="hans" localSheetId="1" hidden="1">{#N/A,#N/A,FALSE,"PLME0520"}</definedName>
    <definedName name="hans" localSheetId="11" hidden="1">{#N/A,#N/A,FALSE,"PLME0520"}</definedName>
    <definedName name="hans" hidden="1">{#N/A,#N/A,FALSE,"PLME0520"}</definedName>
    <definedName name="hans1" localSheetId="0" hidden="1">{#N/A,#N/A,FALSE,"PLME0520"}</definedName>
    <definedName name="hans1" localSheetId="1" hidden="1">{#N/A,#N/A,FALSE,"PLME0520"}</definedName>
    <definedName name="hans1" localSheetId="11" hidden="1">{#N/A,#N/A,FALSE,"PLME0520"}</definedName>
    <definedName name="hans1" hidden="1">{#N/A,#N/A,FALSE,"PLME0520"}</definedName>
    <definedName name="happier" localSheetId="0" hidden="1">Main.SAPF4Help()</definedName>
    <definedName name="happier" localSheetId="1" hidden="1">Main.SAPF4Help()</definedName>
    <definedName name="happier" localSheetId="11" hidden="1">Main.SAPF4Help()</definedName>
    <definedName name="happier" hidden="1">Main.SAPF4Help()</definedName>
    <definedName name="happy" localSheetId="0" hidden="1">Main.SAPF4Help()</definedName>
    <definedName name="happy" localSheetId="1" hidden="1">Main.SAPF4Help()</definedName>
    <definedName name="happy" localSheetId="11" hidden="1">Main.SAPF4Help()</definedName>
    <definedName name="happy" hidden="1">Main.SAPF4Help()</definedName>
    <definedName name="Hardees" localSheetId="0" hidden="1">{#N/A,#N/A,FALSE,"Aging Summary";#N/A,#N/A,FALSE,"Ratio Analysis";#N/A,#N/A,FALSE,"Test 120 Day Accts";#N/A,#N/A,FALSE,"Tickmarks"}</definedName>
    <definedName name="Hardees" localSheetId="1" hidden="1">{#N/A,#N/A,FALSE,"Aging Summary";#N/A,#N/A,FALSE,"Ratio Analysis";#N/A,#N/A,FALSE,"Test 120 Day Accts";#N/A,#N/A,FALSE,"Tickmarks"}</definedName>
    <definedName name="Hardees" localSheetId="11" hidden="1">{#N/A,#N/A,FALSE,"Aging Summary";#N/A,#N/A,FALSE,"Ratio Analysis";#N/A,#N/A,FALSE,"Test 120 Day Accts";#N/A,#N/A,FALSE,"Tickmarks"}</definedName>
    <definedName name="Hardees" hidden="1">{#N/A,#N/A,FALSE,"Aging Summary";#N/A,#N/A,FALSE,"Ratio Analysis";#N/A,#N/A,FALSE,"Test 120 Day Accts";#N/A,#N/A,FALSE,"Tickmarks"}</definedName>
    <definedName name="he" localSheetId="0" hidden="1">{"Valuation",#N/A,TRUE,"Valuation Summary";"Financial Statements",#N/A,TRUE,"Results";"Results",#N/A,TRUE,"Results";"Ratios",#N/A,TRUE,"Results";"P2 Summary",#N/A,TRUE,"Results";"Historical data",#N/A,TRUE,"Historical Data";"P1 Inputs",#N/A,TRUE,"Forecast Drivers";"P2 Inputs",#N/A,TRUE,"Forecast Drivers"}</definedName>
    <definedName name="he" localSheetId="1" hidden="1">{"Valuation",#N/A,TRUE,"Valuation Summary";"Financial Statements",#N/A,TRUE,"Results";"Results",#N/A,TRUE,"Results";"Ratios",#N/A,TRUE,"Results";"P2 Summary",#N/A,TRUE,"Results";"Historical data",#N/A,TRUE,"Historical Data";"P1 Inputs",#N/A,TRUE,"Forecast Drivers";"P2 Inputs",#N/A,TRUE,"Forecast Drivers"}</definedName>
    <definedName name="he" localSheetId="11" hidden="1">{"Valuation",#N/A,TRUE,"Valuation Summary";"Financial Statements",#N/A,TRUE,"Results";"Results",#N/A,TRUE,"Results";"Ratios",#N/A,TRUE,"Results";"P2 Summary",#N/A,TRUE,"Results";"Historical data",#N/A,TRUE,"Historical Data";"P1 Inputs",#N/A,TRUE,"Forecast Drivers";"P2 Inputs",#N/A,TRUE,"Forecast Drivers"}</definedName>
    <definedName name="he" hidden="1">{"Valuation",#N/A,TRUE,"Valuation Summary";"Financial Statements",#N/A,TRUE,"Results";"Results",#N/A,TRUE,"Results";"Ratios",#N/A,TRUE,"Results";"P2 Summary",#N/A,TRUE,"Results";"Historical data",#N/A,TRUE,"Historical Data";"P1 Inputs",#N/A,TRUE,"Forecast Drivers";"P2 Inputs",#N/A,TRUE,"Forecast Drivers"}</definedName>
    <definedName name="Healthcare" localSheetId="0" hidden="1">{#N/A,#N/A,FALSE,"Monthly"}</definedName>
    <definedName name="Healthcare" localSheetId="1" hidden="1">{#N/A,#N/A,FALSE,"Monthly"}</definedName>
    <definedName name="Healthcare" localSheetId="11" hidden="1">{#N/A,#N/A,FALSE,"Monthly"}</definedName>
    <definedName name="Healthcare" hidden="1">{#N/A,#N/A,FALSE,"Monthly"}</definedName>
    <definedName name="hello" localSheetId="0" hidden="1">{#N/A,#N/A,TRUE,"Cover";#N/A,#N/A,TRUE,"Header (eu)";#N/A,#N/A,TRUE,"Region Charts";#N/A,#N/A,TRUE,"T&amp;O By Region";#N/A,#N/A,TRUE,"AD Report"}</definedName>
    <definedName name="hello" localSheetId="1" hidden="1">{#N/A,#N/A,TRUE,"Cover";#N/A,#N/A,TRUE,"Header (eu)";#N/A,#N/A,TRUE,"Region Charts";#N/A,#N/A,TRUE,"T&amp;O By Region";#N/A,#N/A,TRUE,"AD Report"}</definedName>
    <definedName name="hello" localSheetId="11" hidden="1">{#N/A,#N/A,TRUE,"Cover";#N/A,#N/A,TRUE,"Header (eu)";#N/A,#N/A,TRUE,"Region Charts";#N/A,#N/A,TRUE,"T&amp;O By Region";#N/A,#N/A,TRUE,"AD Report"}</definedName>
    <definedName name="hello" hidden="1">{#N/A,#N/A,TRUE,"Cover";#N/A,#N/A,TRUE,"Header (eu)";#N/A,#N/A,TRUE,"Region Charts";#N/A,#N/A,TRUE,"T&amp;O By Region";#N/A,#N/A,TRUE,"AD Report"}</definedName>
    <definedName name="hfh" localSheetId="0" hidden="1">{"USD",#N/A,FALSE,"Janv 97"}</definedName>
    <definedName name="hfh" localSheetId="1" hidden="1">{"USD",#N/A,FALSE,"Janv 97"}</definedName>
    <definedName name="hfh" localSheetId="11" hidden="1">{"USD",#N/A,FALSE,"Janv 97"}</definedName>
    <definedName name="hfh" hidden="1">{"USD",#N/A,FALSE,"Janv 97"}</definedName>
    <definedName name="hhhh" localSheetId="0" hidden="1">{#N/A,#N/A,FALSE,"Assessment";#N/A,#N/A,FALSE,"Staffing";#N/A,#N/A,FALSE,"Hires";#N/A,#N/A,FALSE,"Assumptions"}</definedName>
    <definedName name="hhhh" localSheetId="1" hidden="1">{#N/A,#N/A,FALSE,"Assessment";#N/A,#N/A,FALSE,"Staffing";#N/A,#N/A,FALSE,"Hires";#N/A,#N/A,FALSE,"Assumptions"}</definedName>
    <definedName name="hhhh" localSheetId="11" hidden="1">{#N/A,#N/A,FALSE,"Assessment";#N/A,#N/A,FALSE,"Staffing";#N/A,#N/A,FALSE,"Hires";#N/A,#N/A,FALSE,"Assumptions"}</definedName>
    <definedName name="hhhh" hidden="1">{#N/A,#N/A,FALSE,"Assessment";#N/A,#N/A,FALSE,"Staffing";#N/A,#N/A,FALSE,"Hires";#N/A,#N/A,FALSE,"Assumptions"}</definedName>
    <definedName name="hhhhhhhh" localSheetId="0" hidden="1">{"'RCIM'!$E$128"}</definedName>
    <definedName name="hhhhhhhh" localSheetId="1" hidden="1">{"'RCIM'!$E$128"}</definedName>
    <definedName name="hhhhhhhh" localSheetId="11" hidden="1">{"'RCIM'!$E$128"}</definedName>
    <definedName name="hhhhhhhh" hidden="1">{"'RCIM'!$E$128"}</definedName>
    <definedName name="hi" localSheetId="0" hidden="1">{#N/A,#N/A,TRUE,"Cover";#N/A,#N/A,TRUE,"Header (ld)";#N/A,#N/A,TRUE,"T&amp;O By Region";#N/A,#N/A,TRUE,"Region Charts ";#N/A,#N/A,TRUE,"T&amp;O London";#N/A,#N/A,TRUE,"AD Report";#N/A,#N/A,TRUE,"Var by OU"}</definedName>
    <definedName name="hi" localSheetId="1" hidden="1">{#N/A,#N/A,TRUE,"Cover";#N/A,#N/A,TRUE,"Header (ld)";#N/A,#N/A,TRUE,"T&amp;O By Region";#N/A,#N/A,TRUE,"Region Charts ";#N/A,#N/A,TRUE,"T&amp;O London";#N/A,#N/A,TRUE,"AD Report";#N/A,#N/A,TRUE,"Var by OU"}</definedName>
    <definedName name="hi" localSheetId="11" hidden="1">{#N/A,#N/A,TRUE,"Cover";#N/A,#N/A,TRUE,"Header (ld)";#N/A,#N/A,TRUE,"T&amp;O By Region";#N/A,#N/A,TRUE,"Region Charts ";#N/A,#N/A,TRUE,"T&amp;O London";#N/A,#N/A,TRUE,"AD Report";#N/A,#N/A,TRUE,"Var by OU"}</definedName>
    <definedName name="hi" hidden="1">{#N/A,#N/A,TRUE,"Cover";#N/A,#N/A,TRUE,"Header (ld)";#N/A,#N/A,TRUE,"T&amp;O By Region";#N/A,#N/A,TRUE,"Region Charts ";#N/A,#N/A,TRUE,"T&amp;O London";#N/A,#N/A,TRUE,"AD Report";#N/A,#N/A,TRUE,"Var by OU"}</definedName>
    <definedName name="High_Med_Travel" localSheetId="0"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High_Med_Travel" localSheetId="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High_Med_Travel" localSheetId="1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High_Med_Travel"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hkjshdhd" localSheetId="0" hidden="1">{#N/A,#N/A,FALSE,"Assessment";#N/A,#N/A,FALSE,"Staffing";#N/A,#N/A,FALSE,"Hires";#N/A,#N/A,FALSE,"Assumptions"}</definedName>
    <definedName name="hkjshdhd" localSheetId="1" hidden="1">{#N/A,#N/A,FALSE,"Assessment";#N/A,#N/A,FALSE,"Staffing";#N/A,#N/A,FALSE,"Hires";#N/A,#N/A,FALSE,"Assumptions"}</definedName>
    <definedName name="hkjshdhd" localSheetId="11" hidden="1">{#N/A,#N/A,FALSE,"Assessment";#N/A,#N/A,FALSE,"Staffing";#N/A,#N/A,FALSE,"Hires";#N/A,#N/A,FALSE,"Assumptions"}</definedName>
    <definedName name="hkjshdhd" hidden="1">{#N/A,#N/A,FALSE,"Assessment";#N/A,#N/A,FALSE,"Staffing";#N/A,#N/A,FALSE,"Hires";#N/A,#N/A,FALSE,"Assumptions"}</definedName>
    <definedName name="HOJA" localSheetId="0"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1" hidden="1">{#N/A,#N/A,FALSE,"Index";#N/A,#N/A,FALSE,"COMPBS";#N/A,#N/A,FALSE,"COMPIS";#N/A,#N/A,FALSE,"MOBS";#N/A,#N/A,FALSE,"MOIS";#N/A,#N/A,FALSE,"M&amp;AEXP";#N/A,#N/A,FALSE,"D.L.EXP";#N/A,#N/A,FALSE,"MFGEXP";#N/A,#N/A,FALSE,"ADMEXP";#N/A,#N/A,FALSE,"DLPAY";#N/A,#N/A,FALSE,"INDPAY";#N/A,#N/A,FALSE,"HOURLY";#N/A,#N/A,FALSE,"HEAD";#N/A,#N/A,FALSE,"CASHTRAN";#N/A,#N/A,FALSE,"RESULT";#N/A,#N/A,FALSE,"CASHFLOW"}</definedName>
    <definedName name="HOJA"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0"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 hidden="1">{#N/A,#N/A,FALSE,"Index";#N/A,#N/A,FALSE,"COMPBS";#N/A,#N/A,FALSE,"COMPIS";#N/A,#N/A,FALSE,"MOBS";#N/A,#N/A,FALSE,"MOIS";#N/A,#N/A,FALSE,"M&amp;AEXP";#N/A,#N/A,FALSE,"D.L.EXP";#N/A,#N/A,FALSE,"MFGEXP";#N/A,#N/A,FALSE,"ADMEXP";#N/A,#N/A,FALSE,"DLPAY";#N/A,#N/A,FALSE,"INDPAY";#N/A,#N/A,FALSE,"HOURLY";#N/A,#N/A,FALSE,"HEAD";#N/A,#N/A,FALSE,"CASHTRAN";#N/A,#N/A,FALSE,"RESULT";#N/A,#N/A,FALSE,"CASHFLOW"}</definedName>
    <definedName name="hoja." localSheetId="11" hidden="1">{#N/A,#N/A,FALSE,"Index";#N/A,#N/A,FALSE,"COMPBS";#N/A,#N/A,FALSE,"COMPIS";#N/A,#N/A,FALSE,"MOBS";#N/A,#N/A,FALSE,"MOIS";#N/A,#N/A,FALSE,"M&amp;AEXP";#N/A,#N/A,FALSE,"D.L.EXP";#N/A,#N/A,FALSE,"MFGEXP";#N/A,#N/A,FALSE,"ADMEXP";#N/A,#N/A,FALSE,"DLPAY";#N/A,#N/A,FALSE,"INDPAY";#N/A,#N/A,FALSE,"HOURLY";#N/A,#N/A,FALSE,"HEAD";#N/A,#N/A,FALSE,"CASHTRAN";#N/A,#N/A,FALSE,"RESULT";#N/A,#N/A,FALSE,"CASHFLOW"}</definedName>
    <definedName name="hoja." hidden="1">{#N/A,#N/A,FALSE,"Index";#N/A,#N/A,FALSE,"COMPBS";#N/A,#N/A,FALSE,"COMPIS";#N/A,#N/A,FALSE,"MOBS";#N/A,#N/A,FALSE,"MOIS";#N/A,#N/A,FALSE,"M&amp;AEXP";#N/A,#N/A,FALSE,"D.L.EXP";#N/A,#N/A,FALSE,"MFGEXP";#N/A,#N/A,FALSE,"ADMEXP";#N/A,#N/A,FALSE,"DLPAY";#N/A,#N/A,FALSE,"INDPAY";#N/A,#N/A,FALSE,"HOURLY";#N/A,#N/A,FALSE,"HEAD";#N/A,#N/A,FALSE,"CASHTRAN";#N/A,#N/A,FALSE,"RESULT";#N/A,#N/A,FALSE,"CASHFLOW"}</definedName>
    <definedName name="HOLA" localSheetId="0" hidden="1">{"FF",#N/A,FALSE,"Projection"}</definedName>
    <definedName name="HOLA" localSheetId="1" hidden="1">{"FF",#N/A,FALSE,"Projection"}</definedName>
    <definedName name="HOLA" localSheetId="11" hidden="1">{"FF",#N/A,FALSE,"Projection"}</definedName>
    <definedName name="HOLA" hidden="1">{"FF",#N/A,FALSE,"Projection"}</definedName>
    <definedName name="HOLA1" localSheetId="0" hidden="1">{"FF",#N/A,FALSE,"Projection"}</definedName>
    <definedName name="HOLA1" localSheetId="1" hidden="1">{"FF",#N/A,FALSE,"Projection"}</definedName>
    <definedName name="HOLA1" localSheetId="11" hidden="1">{"FF",#N/A,FALSE,"Projection"}</definedName>
    <definedName name="HOLA1" hidden="1">{"FF",#N/A,FALSE,"Projection"}</definedName>
    <definedName name="HOME" localSheetId="0" hidden="1">{#N/A,#N/A,FALSE,"Assessment";#N/A,#N/A,FALSE,"Staffing";#N/A,#N/A,FALSE,"Hires";#N/A,#N/A,FALSE,"Assumptions"}</definedName>
    <definedName name="HOME" localSheetId="1" hidden="1">{#N/A,#N/A,FALSE,"Assessment";#N/A,#N/A,FALSE,"Staffing";#N/A,#N/A,FALSE,"Hires";#N/A,#N/A,FALSE,"Assumptions"}</definedName>
    <definedName name="HOME" localSheetId="11" hidden="1">{#N/A,#N/A,FALSE,"Assessment";#N/A,#N/A,FALSE,"Staffing";#N/A,#N/A,FALSE,"Hires";#N/A,#N/A,FALSE,"Assumptions"}</definedName>
    <definedName name="HOME" hidden="1">{#N/A,#N/A,FALSE,"Assessment";#N/A,#N/A,FALSE,"Staffing";#N/A,#N/A,FALSE,"Hires";#N/A,#N/A,FALSE,"Assumptions"}</definedName>
    <definedName name="HOMFE" localSheetId="0" hidden="1">{#N/A,#N/A,FALSE,"Assessment";#N/A,#N/A,FALSE,"Staffing";#N/A,#N/A,FALSE,"Hires";#N/A,#N/A,FALSE,"Assumptions"}</definedName>
    <definedName name="HOMFE" localSheetId="1" hidden="1">{#N/A,#N/A,FALSE,"Assessment";#N/A,#N/A,FALSE,"Staffing";#N/A,#N/A,FALSE,"Hires";#N/A,#N/A,FALSE,"Assumptions"}</definedName>
    <definedName name="HOMFE" localSheetId="11" hidden="1">{#N/A,#N/A,FALSE,"Assessment";#N/A,#N/A,FALSE,"Staffing";#N/A,#N/A,FALSE,"Hires";#N/A,#N/A,FALSE,"Assumptions"}</definedName>
    <definedName name="HOMFE" hidden="1">{#N/A,#N/A,FALSE,"Assessment";#N/A,#N/A,FALSE,"Staffing";#N/A,#N/A,FALSE,"Hires";#N/A,#N/A,FALSE,"Assumptions"}</definedName>
    <definedName name="hppzz" localSheetId="0" hidden="1">Main.SAPF4Help()</definedName>
    <definedName name="hppzz" localSheetId="1" hidden="1">Main.SAPF4Help()</definedName>
    <definedName name="hppzz" localSheetId="11" hidden="1">Main.SAPF4Help()</definedName>
    <definedName name="hppzz" hidden="1">Main.SAPF4Help()</definedName>
    <definedName name="HTML_CodePage" hidden="1">1252</definedName>
    <definedName name="HTML_Control" localSheetId="0" hidden="1">{"'Management Summary'!$B$16:$Q$121"}</definedName>
    <definedName name="HTML_Control" localSheetId="1" hidden="1">{"'Management Summary'!$B$16:$Q$121"}</definedName>
    <definedName name="HTML_Control" localSheetId="11" hidden="1">{"'Management Summary'!$B$16:$Q$121"}</definedName>
    <definedName name="HTML_Control" hidden="1">{"'Management Summary'!$B$16:$Q$121"}</definedName>
    <definedName name="HTML_Control_1" localSheetId="0" hidden="1">{"'Management Summary'!$B$16:$Q$121"}</definedName>
    <definedName name="HTML_Control_1" localSheetId="1" hidden="1">{"'Management Summary'!$B$16:$Q$121"}</definedName>
    <definedName name="HTML_Control_1" localSheetId="11" hidden="1">{"'Management Summary'!$B$16:$Q$121"}</definedName>
    <definedName name="HTML_Control_1" hidden="1">{"'Management Summary'!$B$16:$Q$121"}</definedName>
    <definedName name="HTML_Control_1_1" localSheetId="0" hidden="1">{"'Management Summary'!$B$16:$Q$121"}</definedName>
    <definedName name="HTML_Control_1_1" localSheetId="1" hidden="1">{"'Management Summary'!$B$16:$Q$121"}</definedName>
    <definedName name="HTML_Control_1_1" localSheetId="11" hidden="1">{"'Management Summary'!$B$16:$Q$121"}</definedName>
    <definedName name="HTML_Control_1_1" hidden="1">{"'Management Summary'!$B$16:$Q$121"}</definedName>
    <definedName name="HTML_Control_2" localSheetId="0" hidden="1">{"'Management Summary'!$B$16:$Q$121"}</definedName>
    <definedName name="HTML_Control_2" localSheetId="1" hidden="1">{"'Management Summary'!$B$16:$Q$121"}</definedName>
    <definedName name="HTML_Control_2" localSheetId="11" hidden="1">{"'Management Summary'!$B$16:$Q$121"}</definedName>
    <definedName name="HTML_Control_2" hidden="1">{"'Management Summary'!$B$16:$Q$121"}</definedName>
    <definedName name="HTML_Control_2_1" localSheetId="0" hidden="1">{"'Management Summary'!$B$16:$Q$121"}</definedName>
    <definedName name="HTML_Control_2_1" localSheetId="1" hidden="1">{"'Management Summary'!$B$16:$Q$121"}</definedName>
    <definedName name="HTML_Control_2_1" localSheetId="11" hidden="1">{"'Management Summary'!$B$16:$Q$121"}</definedName>
    <definedName name="HTML_Control_2_1" hidden="1">{"'Management Summary'!$B$16:$Q$121"}</definedName>
    <definedName name="HTML_Control_3" localSheetId="0" hidden="1">{"'Management Summary'!$B$16:$Q$121"}</definedName>
    <definedName name="HTML_Control_3" localSheetId="1" hidden="1">{"'Management Summary'!$B$16:$Q$121"}</definedName>
    <definedName name="HTML_Control_3" localSheetId="11" hidden="1">{"'Management Summary'!$B$16:$Q$121"}</definedName>
    <definedName name="HTML_Control_3" hidden="1">{"'Management Summary'!$B$16:$Q$121"}</definedName>
    <definedName name="HTML_Control_3_1" localSheetId="0" hidden="1">{"'Management Summary'!$B$16:$Q$121"}</definedName>
    <definedName name="HTML_Control_3_1" localSheetId="1" hidden="1">{"'Management Summary'!$B$16:$Q$121"}</definedName>
    <definedName name="HTML_Control_3_1" localSheetId="11" hidden="1">{"'Management Summary'!$B$16:$Q$121"}</definedName>
    <definedName name="HTML_Control_3_1" hidden="1">{"'Management Summary'!$B$16:$Q$121"}</definedName>
    <definedName name="HTML_Control_4" localSheetId="0" hidden="1">{"'Management Summary'!$B$16:$Q$121"}</definedName>
    <definedName name="HTML_Control_4" localSheetId="1" hidden="1">{"'Management Summary'!$B$16:$Q$121"}</definedName>
    <definedName name="HTML_Control_4" localSheetId="11" hidden="1">{"'Management Summary'!$B$16:$Q$121"}</definedName>
    <definedName name="HTML_Control_4" hidden="1">{"'Management Summary'!$B$16:$Q$121"}</definedName>
    <definedName name="HTML_Control_5" localSheetId="0" hidden="1">{"'Management Summary'!$B$16:$Q$121"}</definedName>
    <definedName name="HTML_Control_5" localSheetId="1" hidden="1">{"'Management Summary'!$B$16:$Q$121"}</definedName>
    <definedName name="HTML_Control_5" localSheetId="11" hidden="1">{"'Management Summary'!$B$16:$Q$121"}</definedName>
    <definedName name="HTML_Control_5" hidden="1">{"'Management Summary'!$B$16:$Q$121"}</definedName>
    <definedName name="html_control1" localSheetId="0" hidden="1">{"'RCIM'!$E$128"}</definedName>
    <definedName name="html_control1" localSheetId="1" hidden="1">{"'RCIM'!$E$128"}</definedName>
    <definedName name="html_control1" localSheetId="11" hidden="1">{"'RCIM'!$E$128"}</definedName>
    <definedName name="html_control1" hidden="1">{"'RCIM'!$E$128"}</definedName>
    <definedName name="HTML_Description" hidden="1">""</definedName>
    <definedName name="HTML_Email" hidden="1">""</definedName>
    <definedName name="HTML_Header" hidden="1">"Title"</definedName>
    <definedName name="HTML_LastUpdate" hidden="1">"3/12/99"</definedName>
    <definedName name="HTML_LineAfter" hidden="1">FALSE</definedName>
    <definedName name="HTML_LineBefore" hidden="1">FALSE</definedName>
    <definedName name="HTML_Name" hidden="1">"Michael Ogasawara"</definedName>
    <definedName name="HTML_OBDlg2" hidden="1">TRUE</definedName>
    <definedName name="HTML_OBDlg4" hidden="1">TRUE</definedName>
    <definedName name="HTML_OS" hidden="1">0</definedName>
    <definedName name="HTML_PathFile" hidden="1">"F:\MOGASAWA\EXCEL\CYPRESS\MyHTML.htm"</definedName>
    <definedName name="HTML_Title" hidden="1">"Cyp0199a"</definedName>
    <definedName name="HTML1_1" hidden="1">"'[AN$.XLS]LAN Inst'!$A$1:$L$97"</definedName>
    <definedName name="HTML1_10" hidden="1">""</definedName>
    <definedName name="HTML1_11" hidden="1">1</definedName>
    <definedName name="HTML1_12" hidden="1">"O:\ANDERSON\SHARE\TECHTEAM\LAN_OSRC\FINAL\AN$.htm"</definedName>
    <definedName name="HTML1_2" hidden="1">1</definedName>
    <definedName name="HTML1_3" hidden="1">"AN$"</definedName>
    <definedName name="HTML1_4" hidden="1">"LAN Inst"</definedName>
    <definedName name="HTML1_5" hidden="1">""</definedName>
    <definedName name="HTML1_6" hidden="1">-4146</definedName>
    <definedName name="HTML1_7" hidden="1">-4146</definedName>
    <definedName name="HTML1_8" hidden="1">"7/31/96"</definedName>
    <definedName name="HTML1_9" hidden="1">"Jonathan Schembor/Andersen Con."</definedName>
    <definedName name="HTML2_1" hidden="1">"'[AN$.XLS]50 Node'!$A$1:$T$26"</definedName>
    <definedName name="HTML2_10" hidden="1">""</definedName>
    <definedName name="HTML2_11" hidden="1">1</definedName>
    <definedName name="HTML2_12" hidden="1">"O:\ANDERSON\SHARE\TECHTEAM\LAN_OSRC\FINAL\an1.htm"</definedName>
    <definedName name="HTML2_2" hidden="1">1</definedName>
    <definedName name="HTML2_3" hidden="1">"AN$"</definedName>
    <definedName name="HTML2_4" hidden="1">"50 Node"</definedName>
    <definedName name="HTML2_5" hidden="1">""</definedName>
    <definedName name="HTML2_6" hidden="1">-4146</definedName>
    <definedName name="HTML2_7" hidden="1">-4146</definedName>
    <definedName name="HTML2_8" hidden="1">"7/31/96"</definedName>
    <definedName name="HTML2_9" hidden="1">"Jonathan Schembor/Andersen Con."</definedName>
    <definedName name="HTML3_1" hidden="1">"'[AN$.XLS]Maint'!$A$1:$Q$25"</definedName>
    <definedName name="HTML3_10" hidden="1">""</definedName>
    <definedName name="HTML3_11" hidden="1">1</definedName>
    <definedName name="HTML3_12" hidden="1">"O:\ANDERSON\SHARE\TECHTEAM\LAN_OSRC\FINAL\an2.htm"</definedName>
    <definedName name="HTML3_2" hidden="1">1</definedName>
    <definedName name="HTML3_3" hidden="1">"AN$"</definedName>
    <definedName name="HTML3_4" hidden="1">"Maint"</definedName>
    <definedName name="HTML3_5" hidden="1">""</definedName>
    <definedName name="HTML3_6" hidden="1">-4146</definedName>
    <definedName name="HTML3_7" hidden="1">-4146</definedName>
    <definedName name="HTML3_8" hidden="1">"7/31/96"</definedName>
    <definedName name="HTML3_9" hidden="1">"Jonathan Schembor/Andersen Con."</definedName>
    <definedName name="HTML4_1" hidden="1">"'[AN$.XLS]Support'!$A$1:$M$31"</definedName>
    <definedName name="HTML4_10" hidden="1">""</definedName>
    <definedName name="HTML4_11" hidden="1">1</definedName>
    <definedName name="HTML4_12" hidden="1">"O:\ANDERSON\SHARE\TECHTEAM\LAN_OSRC\FINAL\an3.htm"</definedName>
    <definedName name="HTML4_2" hidden="1">1</definedName>
    <definedName name="HTML4_3" hidden="1">"AN$"</definedName>
    <definedName name="HTML4_4" hidden="1">"Support"</definedName>
    <definedName name="HTML4_5" hidden="1">""</definedName>
    <definedName name="HTML4_6" hidden="1">-4146</definedName>
    <definedName name="HTML4_7" hidden="1">-4146</definedName>
    <definedName name="HTML4_8" hidden="1">"7/31/96"</definedName>
    <definedName name="HTML4_9" hidden="1">"Jonathan Schembor/Andersen Con."</definedName>
    <definedName name="HTML5_1" hidden="1">"'[AN$.XLS]1st Pass'!$A$1:$J$17"</definedName>
    <definedName name="HTML5_10" hidden="1">""</definedName>
    <definedName name="HTML5_11" hidden="1">1</definedName>
    <definedName name="HTML5_12" hidden="1">"O:\ANDERSON\SHARE\TECHTEAM\LAN_OSRC\FINAL\an4.htm"</definedName>
    <definedName name="HTML5_2" hidden="1">1</definedName>
    <definedName name="HTML5_3" hidden="1">"AN$"</definedName>
    <definedName name="HTML5_4" hidden="1">"1st Pass"</definedName>
    <definedName name="HTML5_5" hidden="1">""</definedName>
    <definedName name="HTML5_6" hidden="1">-4146</definedName>
    <definedName name="HTML5_7" hidden="1">-4146</definedName>
    <definedName name="HTML5_8" hidden="1">"7/31/96"</definedName>
    <definedName name="HTML5_9" hidden="1">"Jonathan Schembor/Andersen Con."</definedName>
    <definedName name="HTML6_1" hidden="1">"'[BSC-MTX Tool 4.04.03.xls]Results'!$A$1:$E$73"</definedName>
    <definedName name="HTML6_10" hidden="1">""</definedName>
    <definedName name="HTML6_11" hidden="1">1</definedName>
    <definedName name="HTML6_12" hidden="1">"C:\WINDOWS\DESKTOP\NetDesigns\KSCY02.htm"</definedName>
    <definedName name="HTML6_2" hidden="1">1</definedName>
    <definedName name="HTML6_3" hidden="1">"BSC-MTX Tool 4"</definedName>
    <definedName name="HTML6_4" hidden="1">"Materials List"</definedName>
    <definedName name="HTML6_5" hidden="1">""</definedName>
    <definedName name="HTML6_6" hidden="1">1</definedName>
    <definedName name="HTML6_7" hidden="1">1</definedName>
    <definedName name="HTML6_8" hidden="1">"2/11/97"</definedName>
    <definedName name="HTML6_9" hidden="1">"Nortel - CDMA Network Planning"</definedName>
    <definedName name="HTMLCount" hidden="1">5</definedName>
    <definedName name="huy" localSheetId="0" hidden="1">{"'Sheet1'!$L$16"}</definedName>
    <definedName name="huy" localSheetId="1" hidden="1">{"'Sheet1'!$L$16"}</definedName>
    <definedName name="huy" localSheetId="11" hidden="1">{"'Sheet1'!$L$16"}</definedName>
    <definedName name="huy" hidden="1">{"'Sheet1'!$L$16"}</definedName>
    <definedName name="ia" localSheetId="0" hidden="1">{#N/A,#N/A,FALSE,"Aging Summary";#N/A,#N/A,FALSE,"Ratio Analysis";#N/A,#N/A,FALSE,"Test 120 Day Accts";#N/A,#N/A,FALSE,"Tickmarks"}</definedName>
    <definedName name="ia" localSheetId="1" hidden="1">{#N/A,#N/A,FALSE,"Aging Summary";#N/A,#N/A,FALSE,"Ratio Analysis";#N/A,#N/A,FALSE,"Test 120 Day Accts";#N/A,#N/A,FALSE,"Tickmarks"}</definedName>
    <definedName name="ia" localSheetId="11" hidden="1">{#N/A,#N/A,FALSE,"Aging Summary";#N/A,#N/A,FALSE,"Ratio Analysis";#N/A,#N/A,FALSE,"Test 120 Day Accts";#N/A,#N/A,FALSE,"Tickmarks"}</definedName>
    <definedName name="ia" hidden="1">{#N/A,#N/A,FALSE,"Aging Summary";#N/A,#N/A,FALSE,"Ratio Analysis";#N/A,#N/A,FALSE,"Test 120 Day Accts";#N/A,#N/A,FALSE,"Tickmarks"}</definedName>
    <definedName name="ian" localSheetId="0" hidden="1">{"USD",#N/A,FALSE,"Janv 97"}</definedName>
    <definedName name="ian" localSheetId="1" hidden="1">{"USD",#N/A,FALSE,"Janv 97"}</definedName>
    <definedName name="ian" localSheetId="11" hidden="1">{"USD",#N/A,FALSE,"Janv 97"}</definedName>
    <definedName name="ian" hidden="1">{"USD",#N/A,FALSE,"Janv 97"}</definedName>
    <definedName name="Influencable" localSheetId="0"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Influencable" localSheetId="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Influencable" localSheetId="1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Influencable"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Influenceable_Spend" localSheetId="0"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Influenceable_Spend" localSheetId="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Influenceable_Spend" localSheetId="1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Influenceable_Spend"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infra" localSheetId="0" hidden="1">{#N/A,#N/A,FALSE,"PLME0520"}</definedName>
    <definedName name="infra" localSheetId="1" hidden="1">{#N/A,#N/A,FALSE,"PLME0520"}</definedName>
    <definedName name="infra" localSheetId="11" hidden="1">{#N/A,#N/A,FALSE,"PLME0520"}</definedName>
    <definedName name="infra" hidden="1">{#N/A,#N/A,FALSE,"PLME0520"}</definedName>
    <definedName name="InputNodeBid" hidden="1">#REF!</definedName>
    <definedName name="Intégration" localSheetId="0"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Intégration" localSheetId="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Intégration" localSheetId="1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Intégration"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Intégration2" localSheetId="0"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Intégration2" localSheetId="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Intégration2" localSheetId="1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Intégration2"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IntroPrintArea" hidden="1">#REF!</definedName>
    <definedName name="IQ_00EL" hidden="1">"c449"</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ROWTH_1" hidden="1">"c157"</definedName>
    <definedName name="IQ_EBIT_GROWTH_2" hidden="1">"c161"</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O_EST" hidden="1">"c267"</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EST" hidden="1">"c399"</definedName>
    <definedName name="IQ_EPS_EST_1" hidden="1">"c189"</definedName>
    <definedName name="IQ_EPS_EST_REUT" hidden="1">"c5453"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_EST" hidden="1">"c271"</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PRIMARY" hidden="1">"c2232"</definedName>
    <definedName name="IQ_EST_ACT_EPS_REPORTED" hidden="1">"c1750"</definedName>
    <definedName name="IQ_EST_ACT_EPS_REPORTED_REUT" hidden="1">"c5402"</definedName>
    <definedName name="IQ_EST_ACT_FFO_SHARE_SHARE_REUT" hidden="1">"c3843"</definedName>
    <definedName name="IQ_EST_CURRENCY" hidden="1">"c2140"</definedName>
    <definedName name="IQ_EST_CURRENCY_REUT" hidden="1">"c5437"</definedName>
    <definedName name="IQ_EST_DATE" hidden="1">"c1634"</definedName>
    <definedName name="IQ_EST_DATE_REUT" hidden="1">"c5438"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URPRISE" hidden="1">"c1635"</definedName>
    <definedName name="IQ_EST_FFO_SHARE_SHARE_DIFF_REUT" hidden="1">"c3890"</definedName>
    <definedName name="IQ_EST_FFO_SHARE_SHARE_SURPRISE_PERCENT_REUT" hidden="1">"c3891"</definedName>
    <definedName name="IQ_EST_REV_GROWTH_1YR" hidden="1">"c1638"</definedName>
    <definedName name="IQ_EST_REV_GROWTH_2YR" hidden="1">"c1639"</definedName>
    <definedName name="IQ_EST_REV_GROWTH_Q_1YR" hidden="1">"c1640"</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EST" hidden="1">"c418"</definedName>
    <definedName name="IQ_FFO_HIGH_EST" hidden="1">"c419"</definedName>
    <definedName name="IQ_FFO_LOW_EST" hidden="1">"c420"</definedName>
    <definedName name="IQ_FFO_NO_EST" hidden="1">"c276"</definedName>
    <definedName name="IQ_FFO_NUM_EST" hidden="1">"c421"</definedName>
    <definedName name="IQ_FFO_PAYOUT_RATIO" hidden="1">"c3492"</definedName>
    <definedName name="IQ_FFO_SHARE_ACT_OR_EST" hidden="1">"c4446"</definedName>
    <definedName name="IQ_FFO_SHARE_SHARE_EST_REUT" hidden="1">"c3837"</definedName>
    <definedName name="IQ_FFO_SHARE_SHARE_HIGH_EST_REUT" hidden="1">"c3839"</definedName>
    <definedName name="IQ_FFO_SHARE_SHARE_LOW_EST_REUT" hidden="1">"c3840"</definedName>
    <definedName name="IQ_FFO_SHARE_SHARE_MEDIAN_EST_REUT" hidden="1">"c3838"</definedName>
    <definedName name="IQ_FFO_SHARE_SHARE_NUM_EST_REUT" hidden="1">"c3841"</definedName>
    <definedName name="IQ_FFO_SHARE_SHARE_STDDEV_EST_REUT" hidden="1">"c3842"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ED_ASSET_TURNS" hidden="1">"c445"</definedName>
    <definedName name="IQ_FLOAT" hidden="1">"c225"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_BNK" hidden="1">"c488"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"c519"</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DATE" hidden="1">"IQ_LTM_DATE"</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RKTCAP" hidden="1">"c258"</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40316.6448611111</definedName>
    <definedName name="IQ_NAMES_REVISION_DATE__1" hidden="1">41526.7012384259</definedName>
    <definedName name="IQ_NAMES_REVISION_DATE__2" hidden="1">40316.6448611111</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SHARE_SHARE_12MONTHS" hidden="1">"c1828"</definedName>
    <definedName name="IQ_PERCENT_CHANGE_EST_FFO_SHARE_SHARE_12MONTHS_REUT" hidden="1">"c3938"</definedName>
    <definedName name="IQ_PERCENT_CHANGE_EST_FFO_SHARE_SHARE_18MONTHS" hidden="1">"c1829"</definedName>
    <definedName name="IQ_PERCENT_CHANGE_EST_FFO_SHARE_SHARE_18MONTHS_REUT" hidden="1">"c3939"</definedName>
    <definedName name="IQ_PERCENT_CHANGE_EST_FFO_SHARE_SHARE_3MONTHS" hidden="1">"c1825"</definedName>
    <definedName name="IQ_PERCENT_CHANGE_EST_FFO_SHARE_SHARE_3MONTHS_REUT" hidden="1">"c3935"</definedName>
    <definedName name="IQ_PERCENT_CHANGE_EST_FFO_SHARE_SHARE_6MONTHS" hidden="1">"c1826"</definedName>
    <definedName name="IQ_PERCENT_CHANGE_EST_FFO_SHARE_SHARE_6MONTHS_REUT" hidden="1">"c3936"</definedName>
    <definedName name="IQ_PERCENT_CHANGE_EST_FFO_SHARE_SHARE_9MONTHS" hidden="1">"c1827"</definedName>
    <definedName name="IQ_PERCENT_CHANGE_EST_FFO_SHARE_SHARE_9MONTHS_REUT" hidden="1">"c3937"</definedName>
    <definedName name="IQ_PERCENT_CHANGE_EST_FFO_SHARE_SHARE_DAY" hidden="1">"c1822"</definedName>
    <definedName name="IQ_PERCENT_CHANGE_EST_FFO_SHARE_SHARE_DAY_REUT" hidden="1">"c3933"</definedName>
    <definedName name="IQ_PERCENT_CHANGE_EST_FFO_SHARE_SHARE_MONTH" hidden="1">"c1824"</definedName>
    <definedName name="IQ_PERCENT_CHANGE_EST_FFO_SHARE_SHARE_MONTH_REUT" hidden="1">"c3934"</definedName>
    <definedName name="IQ_PERCENT_CHANGE_EST_FFO_SHARE_SHARE_WEEK" hidden="1">"c1823"</definedName>
    <definedName name="IQ_PERCENT_CHANGE_EST_FFO_SHARE_SHARE_WEEK_REUT" hidden="1">"c3964"</definedName>
    <definedName name="IQ_PERCENT_CHANGE_EST_FFO_WEEK" hidden="1">"c1823"</definedName>
    <definedName name="IQ_PERCENT_FLOAT" hidden="1">"c227"</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RETURN_ASSETS_FDIC" hidden="1">"c6731"</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_TARGET_REUT" hidden="1">"c3631"</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"c1126"</definedName>
    <definedName name="IQ_REVENUE_EST_1" hidden="1">"c190"</definedName>
    <definedName name="IQ_REVENUE_EST_REUT" hidden="1">"c3634"</definedName>
    <definedName name="IQ_REVENUE_GROWTH_1" hidden="1">"c155"</definedName>
    <definedName name="IQ_REVENUE_GROWTH_2" hidden="1">"c159"</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O_EST" hidden="1">"c263"</definedName>
    <definedName name="IQ_REVENUE_NUM_EST" hidden="1">"c1129"</definedName>
    <definedName name="IQ_REVENUE_NUM_EST_REUT" hidden="1">"c3638"</definedName>
    <definedName name="IQ_REVISION_DATE_" hidden="1">38961.4795717593</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 localSheetId="0" hidden="1">{#N/A,#N/A,FALSE,"Aging Summary";#N/A,#N/A,FALSE,"Ratio Analysis";#N/A,#N/A,FALSE,"Test 120 Day Accts";#N/A,#N/A,FALSE,"Tickmarks"}</definedName>
    <definedName name="is" localSheetId="1" hidden="1">{#N/A,#N/A,FALSE,"Aging Summary";#N/A,#N/A,FALSE,"Ratio Analysis";#N/A,#N/A,FALSE,"Test 120 Day Accts";#N/A,#N/A,FALSE,"Tickmarks"}</definedName>
    <definedName name="is" localSheetId="11" hidden="1">{#N/A,#N/A,FALSE,"Aging Summary";#N/A,#N/A,FALSE,"Ratio Analysis";#N/A,#N/A,FALSE,"Test 120 Day Accts";#N/A,#N/A,FALSE,"Tickmarks"}</definedName>
    <definedName name="is" hidden="1">{#N/A,#N/A,FALSE,"Aging Summary";#N/A,#N/A,FALSE,"Ratio Analysis";#N/A,#N/A,FALSE,"Test 120 Day Accts";#N/A,#N/A,FALSE,"Tickmarks"}</definedName>
    <definedName name="IsSecureSenior1" hidden="1">#REF!</definedName>
    <definedName name="IsSecureSenior2" hidden="1">#REF!</definedName>
    <definedName name="IsSecureSenior3" hidden="1">#REF!</definedName>
    <definedName name="IsSecureSenior4" hidden="1">#REF!</definedName>
    <definedName name="IsSecureSenior5" hidden="1">#REF!</definedName>
    <definedName name="IsSecureSenior6" hidden="1">#REF!</definedName>
    <definedName name="IsSecureSenior7" hidden="1">#REF!</definedName>
    <definedName name="itoy" localSheetId="0" hidden="1">{"Valuation",#N/A,TRUE,"Valuation Summary";"Financial Statements",#N/A,TRUE,"Results";"Results",#N/A,TRUE,"Results";"Ratios",#N/A,TRUE,"Results";"P2 Summary",#N/A,TRUE,"Results"}</definedName>
    <definedName name="itoy" localSheetId="1" hidden="1">{"Valuation",#N/A,TRUE,"Valuation Summary";"Financial Statements",#N/A,TRUE,"Results";"Results",#N/A,TRUE,"Results";"Ratios",#N/A,TRUE,"Results";"P2 Summary",#N/A,TRUE,"Results"}</definedName>
    <definedName name="itoy" localSheetId="11" hidden="1">{"Valuation",#N/A,TRUE,"Valuation Summary";"Financial Statements",#N/A,TRUE,"Results";"Results",#N/A,TRUE,"Results";"Ratios",#N/A,TRUE,"Results";"P2 Summary",#N/A,TRUE,"Results"}</definedName>
    <definedName name="itoy" hidden="1">{"Valuation",#N/A,TRUE,"Valuation Summary";"Financial Statements",#N/A,TRUE,"Results";"Results",#N/A,TRUE,"Results";"Ratios",#N/A,TRUE,"Results";"P2 Summary",#N/A,TRUE,"Results"}</definedName>
    <definedName name="ivelisse" localSheetId="0" hidden="1">{"Syn_janv",#N/A,FALSE,"Janv 97"}</definedName>
    <definedName name="ivelisse" localSheetId="1" hidden="1">{"Syn_janv",#N/A,FALSE,"Janv 97"}</definedName>
    <definedName name="ivelisse" localSheetId="11" hidden="1">{"Syn_janv",#N/A,FALSE,"Janv 97"}</definedName>
    <definedName name="ivelisse" hidden="1">{"Syn_janv",#N/A,FALSE,"Janv 97"}</definedName>
    <definedName name="ivelisse1" localSheetId="0" hidden="1">{"Syn_janv",#N/A,FALSE,"Janv 97"}</definedName>
    <definedName name="ivelisse1" localSheetId="1" hidden="1">{"Syn_janv",#N/A,FALSE,"Janv 97"}</definedName>
    <definedName name="ivelisse1" localSheetId="11" hidden="1">{"Syn_janv",#N/A,FALSE,"Janv 97"}</definedName>
    <definedName name="ivelisse1" hidden="1">{"Syn_janv",#N/A,FALSE,"Janv 97"}</definedName>
    <definedName name="j" hidden="1">#REF!</definedName>
    <definedName name="ja" localSheetId="0" hidden="1">{#N/A,#N/A,FALSE,"Cover";#N/A,#N/A,FALSE,"Summary";#N/A,#N/A,FALSE,"Comments for GSO Snapshot";#N/A,#N/A,FALSE,"Hdcnt by Function Input";#N/A,#N/A,FALSE,"Hdcnt by Function";#N/A,#N/A,FALSE,"Recruiting by Function Input"}</definedName>
    <definedName name="ja" localSheetId="1" hidden="1">{#N/A,#N/A,FALSE,"Cover";#N/A,#N/A,FALSE,"Summary";#N/A,#N/A,FALSE,"Comments for GSO Snapshot";#N/A,#N/A,FALSE,"Hdcnt by Function Input";#N/A,#N/A,FALSE,"Hdcnt by Function";#N/A,#N/A,FALSE,"Recruiting by Function Input"}</definedName>
    <definedName name="ja" localSheetId="11" hidden="1">{#N/A,#N/A,FALSE,"Cover";#N/A,#N/A,FALSE,"Summary";#N/A,#N/A,FALSE,"Comments for GSO Snapshot";#N/A,#N/A,FALSE,"Hdcnt by Function Input";#N/A,#N/A,FALSE,"Hdcnt by Function";#N/A,#N/A,FALSE,"Recruiting by Function Input"}</definedName>
    <definedName name="ja" hidden="1">{#N/A,#N/A,FALSE,"Cover";#N/A,#N/A,FALSE,"Summary";#N/A,#N/A,FALSE,"Comments for GSO Snapshot";#N/A,#N/A,FALSE,"Hdcnt by Function Input";#N/A,#N/A,FALSE,"Hdcnt by Function";#N/A,#N/A,FALSE,"Recruiting by Function Input"}</definedName>
    <definedName name="jack" localSheetId="0" hidden="1">{"'Server Configuration'!$A$1:$DB$281"}</definedName>
    <definedName name="jack" localSheetId="1" hidden="1">{"'Server Configuration'!$A$1:$DB$281"}</definedName>
    <definedName name="jack" localSheetId="11" hidden="1">{"'Server Configuration'!$A$1:$DB$281"}</definedName>
    <definedName name="jack" hidden="1">{"'Server Configuration'!$A$1:$DB$281"}</definedName>
    <definedName name="JDFJJDJNMD" localSheetId="0" hidden="1">{#N/A,#N/A,FALSE,"Bud95 LUG"}</definedName>
    <definedName name="JDFJJDJNMD" localSheetId="1" hidden="1">{#N/A,#N/A,FALSE,"Bud95 LUG"}</definedName>
    <definedName name="JDFJJDJNMD" localSheetId="11" hidden="1">{#N/A,#N/A,FALSE,"Bud95 LUG"}</definedName>
    <definedName name="JDFJJDJNMD" hidden="1">{#N/A,#N/A,FALSE,"Bud95 LUG"}</definedName>
    <definedName name="jhnhgg" localSheetId="0" hidden="1">{#N/A,#N/A,FALSE,"Aging Summary";#N/A,#N/A,FALSE,"Ratio Analysis";#N/A,#N/A,FALSE,"Test 120 Day Accts";#N/A,#N/A,FALSE,"Tickmarks"}</definedName>
    <definedName name="jhnhgg" localSheetId="1" hidden="1">{#N/A,#N/A,FALSE,"Aging Summary";#N/A,#N/A,FALSE,"Ratio Analysis";#N/A,#N/A,FALSE,"Test 120 Day Accts";#N/A,#N/A,FALSE,"Tickmarks"}</definedName>
    <definedName name="jhnhgg" localSheetId="11" hidden="1">{#N/A,#N/A,FALSE,"Aging Summary";#N/A,#N/A,FALSE,"Ratio Analysis";#N/A,#N/A,FALSE,"Test 120 Day Accts";#N/A,#N/A,FALSE,"Tickmarks"}</definedName>
    <definedName name="jhnhgg" hidden="1">{#N/A,#N/A,FALSE,"Aging Summary";#N/A,#N/A,FALSE,"Ratio Analysis";#N/A,#N/A,FALSE,"Test 120 Day Accts";#N/A,#N/A,FALSE,"Tickmarks"}</definedName>
    <definedName name="ji" localSheetId="0" hidden="1">{"'Highlights'!$A$1:$M$123"}</definedName>
    <definedName name="ji" localSheetId="1" hidden="1">{"'Highlights'!$A$1:$M$123"}</definedName>
    <definedName name="ji" localSheetId="11" hidden="1">{"'Highlights'!$A$1:$M$123"}</definedName>
    <definedName name="ji" hidden="1">{"'Highlights'!$A$1:$M$123"}</definedName>
    <definedName name="jj" localSheetId="0" hidden="1">{"'Apr-00'!$B$4:$AD$44"}</definedName>
    <definedName name="jj" localSheetId="1" hidden="1">{"'Apr-00'!$B$4:$AD$44"}</definedName>
    <definedName name="jj" localSheetId="11" hidden="1">{"'Apr-00'!$B$4:$AD$44"}</definedName>
    <definedName name="jj" hidden="1">{"'Apr-00'!$B$4:$AD$44"}</definedName>
    <definedName name="jjj" hidden="1">#REF!</definedName>
    <definedName name="jjjj" hidden="1">[14]Sheet1!#REF!</definedName>
    <definedName name="jkk" localSheetId="0" hidden="1">{#N/A,#N/A,FALSE,"Pro Forma Earnings";#N/A,#N/A,FALSE,"Financial Position"}</definedName>
    <definedName name="jkk" localSheetId="1" hidden="1">{#N/A,#N/A,FALSE,"Pro Forma Earnings";#N/A,#N/A,FALSE,"Financial Position"}</definedName>
    <definedName name="jkk" localSheetId="11" hidden="1">{#N/A,#N/A,FALSE,"Pro Forma Earnings";#N/A,#N/A,FALSE,"Financial Position"}</definedName>
    <definedName name="jkk" hidden="1">{#N/A,#N/A,FALSE,"Pro Forma Earnings";#N/A,#N/A,FALSE,"Financial Position"}</definedName>
    <definedName name="jkkjh" localSheetId="0" hidden="1">{"'Server Configuration'!$A$1:$DB$281"}</definedName>
    <definedName name="jkkjh" localSheetId="1" hidden="1">{"'Server Configuration'!$A$1:$DB$281"}</definedName>
    <definedName name="jkkjh" localSheetId="11" hidden="1">{"'Server Configuration'!$A$1:$DB$281"}</definedName>
    <definedName name="jkkjh" hidden="1">{"'Server Configuration'!$A$1:$DB$281"}</definedName>
    <definedName name="jkkjhj" localSheetId="0" hidden="1">{#N/A,#N/A,FALSE,"Aging Summary";#N/A,#N/A,FALSE,"Ratio Analysis";#N/A,#N/A,FALSE,"Test 120 Day Accts";#N/A,#N/A,FALSE,"Tickmarks"}</definedName>
    <definedName name="jkkjhj" localSheetId="1" hidden="1">{#N/A,#N/A,FALSE,"Aging Summary";#N/A,#N/A,FALSE,"Ratio Analysis";#N/A,#N/A,FALSE,"Test 120 Day Accts";#N/A,#N/A,FALSE,"Tickmarks"}</definedName>
    <definedName name="jkkjhj" localSheetId="11" hidden="1">{#N/A,#N/A,FALSE,"Aging Summary";#N/A,#N/A,FALSE,"Ratio Analysis";#N/A,#N/A,FALSE,"Test 120 Day Accts";#N/A,#N/A,FALSE,"Tickmarks"}</definedName>
    <definedName name="jkkjhj" hidden="1">{#N/A,#N/A,FALSE,"Aging Summary";#N/A,#N/A,FALSE,"Ratio Analysis";#N/A,#N/A,FALSE,"Test 120 Day Accts";#N/A,#N/A,FALSE,"Tickmarks"}</definedName>
    <definedName name="Jun" hidden="1">#REF!</definedName>
    <definedName name="ka" localSheetId="0" hidden="1">{#N/A,#N/A,FALSE,"Pro Forma Earnings";#N/A,#N/A,FALSE,"Financial Position"}</definedName>
    <definedName name="ka" localSheetId="1" hidden="1">{#N/A,#N/A,FALSE,"Pro Forma Earnings";#N/A,#N/A,FALSE,"Financial Position"}</definedName>
    <definedName name="ka" localSheetId="11" hidden="1">{#N/A,#N/A,FALSE,"Pro Forma Earnings";#N/A,#N/A,FALSE,"Financial Position"}</definedName>
    <definedName name="ka" hidden="1">{#N/A,#N/A,FALSE,"Pro Forma Earnings";#N/A,#N/A,FALSE,"Financial Position"}</definedName>
    <definedName name="kbid" localSheetId="0" hidden="1">{"PRICE",#N/A,FALSE,"PRICE VAR"}</definedName>
    <definedName name="kbid" localSheetId="1" hidden="1">{"PRICE",#N/A,FALSE,"PRICE VAR"}</definedName>
    <definedName name="kbid" localSheetId="11" hidden="1">{"PRICE",#N/A,FALSE,"PRICE VAR"}</definedName>
    <definedName name="kbid" hidden="1">{"PRICE",#N/A,FALSE,"PRICE VAR"}</definedName>
    <definedName name="kdibm" localSheetId="0" hidden="1">{"REPORT100",#N/A,FALSE,"100 &amp; 110"}</definedName>
    <definedName name="kdibm" localSheetId="1" hidden="1">{"REPORT100",#N/A,FALSE,"100 &amp; 110"}</definedName>
    <definedName name="kdibm" localSheetId="11" hidden="1">{"REPORT100",#N/A,FALSE,"100 &amp; 110"}</definedName>
    <definedName name="kdibm" hidden="1">{"REPORT100",#N/A,FALSE,"100 &amp; 110"}</definedName>
    <definedName name="kevin" localSheetId="0" hidden="1">{#N/A,#N/A,FALSE,"Assessment";#N/A,#N/A,FALSE,"Staffing";#N/A,#N/A,FALSE,"Hires";#N/A,#N/A,FALSE,"Assumptions"}</definedName>
    <definedName name="kevin" localSheetId="1" hidden="1">{#N/A,#N/A,FALSE,"Assessment";#N/A,#N/A,FALSE,"Staffing";#N/A,#N/A,FALSE,"Hires";#N/A,#N/A,FALSE,"Assumptions"}</definedName>
    <definedName name="kevin" localSheetId="11" hidden="1">{#N/A,#N/A,FALSE,"Assessment";#N/A,#N/A,FALSE,"Staffing";#N/A,#N/A,FALSE,"Hires";#N/A,#N/A,FALSE,"Assumptions"}</definedName>
    <definedName name="kevin" hidden="1">{#N/A,#N/A,FALSE,"Assessment";#N/A,#N/A,FALSE,"Staffing";#N/A,#N/A,FALSE,"Hires";#N/A,#N/A,FALSE,"Assumptions"}</definedName>
    <definedName name="Keybank" hidden="1">#REF!</definedName>
    <definedName name="kibmb" localSheetId="0" hidden="1">{"MFG COGS",#N/A,FALSE,"MFG COGS";"MFGCOGS ESTIMATES",#N/A,FALSE,"MFG COGS"}</definedName>
    <definedName name="kibmb" localSheetId="1" hidden="1">{"MFG COGS",#N/A,FALSE,"MFG COGS";"MFGCOGS ESTIMATES",#N/A,FALSE,"MFG COGS"}</definedName>
    <definedName name="kibmb" localSheetId="11" hidden="1">{"MFG COGS",#N/A,FALSE,"MFG COGS";"MFGCOGS ESTIMATES",#N/A,FALSE,"MFG COGS"}</definedName>
    <definedName name="kibmb" hidden="1">{"MFG COGS",#N/A,FALSE,"MFG COGS";"MFGCOGS ESTIMATES",#N/A,FALSE,"MFG COGS"}</definedName>
    <definedName name="kiby\" localSheetId="0" hidden="1">{"JOBCOGS",#N/A,FALSE,"JOB COGS";"JOBHIST",#N/A,FALSE,"JOB COGS"}</definedName>
    <definedName name="kiby\" localSheetId="1" hidden="1">{"JOBCOGS",#N/A,FALSE,"JOB COGS";"JOBHIST",#N/A,FALSE,"JOB COGS"}</definedName>
    <definedName name="kiby\" localSheetId="11" hidden="1">{"JOBCOGS",#N/A,FALSE,"JOB COGS";"JOBHIST",#N/A,FALSE,"JOB COGS"}</definedName>
    <definedName name="kiby\" hidden="1">{"JOBCOGS",#N/A,FALSE,"JOB COGS";"JOBHIST",#N/A,FALSE,"JOB COGS"}</definedName>
    <definedName name="kim" localSheetId="0" hidden="1">{"CONSOL",#N/A,FALSE,"CONSOLIDATION"}</definedName>
    <definedName name="kim" localSheetId="1" hidden="1">{"CONSOL",#N/A,FALSE,"CONSOLIDATION"}</definedName>
    <definedName name="kim" localSheetId="11" hidden="1">{"CONSOL",#N/A,FALSE,"CONSOLIDATION"}</definedName>
    <definedName name="kim" hidden="1">{"CONSOL",#N/A,FALSE,"CONSOLIDATION"}</definedName>
    <definedName name="kimb" localSheetId="0" hidden="1">{"EXCH HIST",#N/A,FALSE,"EXCHANGE VAR";"RATES",#N/A,FALSE,"EXCHANGE VAR"}</definedName>
    <definedName name="kimb" localSheetId="1" hidden="1">{"EXCH HIST",#N/A,FALSE,"EXCHANGE VAR";"RATES",#N/A,FALSE,"EXCHANGE VAR"}</definedName>
    <definedName name="kimb" localSheetId="11" hidden="1">{"EXCH HIST",#N/A,FALSE,"EXCHANGE VAR";"RATES",#N/A,FALSE,"EXCHANGE VAR"}</definedName>
    <definedName name="kimb" hidden="1">{"EXCH HIST",#N/A,FALSE,"EXCHANGE VAR";"RATES",#N/A,FALSE,"EXCHANGE VAR"}</definedName>
    <definedName name="kimbmb" localSheetId="0" hidden="1">{"MFGVAR",#N/A,FALSE,"MFG VAR"}</definedName>
    <definedName name="kimbmb" localSheetId="1" hidden="1">{"MFGVAR",#N/A,FALSE,"MFG VAR"}</definedName>
    <definedName name="kimbmb" localSheetId="11" hidden="1">{"MFGVAR",#N/A,FALSE,"MFG VAR"}</definedName>
    <definedName name="kimbmb" hidden="1">{"MFGVAR",#N/A,FALSE,"MFG VAR"}</definedName>
    <definedName name="kjl" localSheetId="0" hidden="1">{#N/A,#N/A,FALSE,"TOTFINAL";#N/A,#N/A,FALSE,"FINPLAN";#N/A,#N/A,FALSE,"TOTMOTADJ";#N/A,#N/A,FALSE,"tieEQ";#N/A,#N/A,FALSE,"G";#N/A,#N/A,FALSE,"ELIMS";#N/A,#N/A,FALSE,"NEXTEL ADJ";#N/A,#N/A,FALSE,"MIMS";#N/A,#N/A,FALSE,"LMPS";#N/A,#N/A,FALSE,"CNSS";#N/A,#N/A,FALSE,"CSS";#N/A,#N/A,FALSE,"MCG";#N/A,#N/A,FALSE,"AECS";#N/A,#N/A,FALSE,"SPS";#N/A,#N/A,FALSE,"CORP"}</definedName>
    <definedName name="kjl" localSheetId="1" hidden="1">{#N/A,#N/A,FALSE,"TOTFINAL";#N/A,#N/A,FALSE,"FINPLAN";#N/A,#N/A,FALSE,"TOTMOTADJ";#N/A,#N/A,FALSE,"tieEQ";#N/A,#N/A,FALSE,"G";#N/A,#N/A,FALSE,"ELIMS";#N/A,#N/A,FALSE,"NEXTEL ADJ";#N/A,#N/A,FALSE,"MIMS";#N/A,#N/A,FALSE,"LMPS";#N/A,#N/A,FALSE,"CNSS";#N/A,#N/A,FALSE,"CSS";#N/A,#N/A,FALSE,"MCG";#N/A,#N/A,FALSE,"AECS";#N/A,#N/A,FALSE,"SPS";#N/A,#N/A,FALSE,"CORP"}</definedName>
    <definedName name="kjl" localSheetId="11" hidden="1">{#N/A,#N/A,FALSE,"TOTFINAL";#N/A,#N/A,FALSE,"FINPLAN";#N/A,#N/A,FALSE,"TOTMOTADJ";#N/A,#N/A,FALSE,"tieEQ";#N/A,#N/A,FALSE,"G";#N/A,#N/A,FALSE,"ELIMS";#N/A,#N/A,FALSE,"NEXTEL ADJ";#N/A,#N/A,FALSE,"MIMS";#N/A,#N/A,FALSE,"LMPS";#N/A,#N/A,FALSE,"CNSS";#N/A,#N/A,FALSE,"CSS";#N/A,#N/A,FALSE,"MCG";#N/A,#N/A,FALSE,"AECS";#N/A,#N/A,FALSE,"SPS";#N/A,#N/A,FALSE,"CORP"}</definedName>
    <definedName name="kjl" hidden="1">{#N/A,#N/A,FALSE,"TOTFINAL";#N/A,#N/A,FALSE,"FINPLAN";#N/A,#N/A,FALSE,"TOTMOTADJ";#N/A,#N/A,FALSE,"tieEQ";#N/A,#N/A,FALSE,"G";#N/A,#N/A,FALSE,"ELIMS";#N/A,#N/A,FALSE,"NEXTEL ADJ";#N/A,#N/A,FALSE,"MIMS";#N/A,#N/A,FALSE,"LMPS";#N/A,#N/A,FALSE,"CNSS";#N/A,#N/A,FALSE,"CSS";#N/A,#N/A,FALSE,"MCG";#N/A,#N/A,FALSE,"AECS";#N/A,#N/A,FALSE,"SPS";#N/A,#N/A,FALSE,"CORP"}</definedName>
    <definedName name="KK" localSheetId="0" hidden="1">{#N/A,#N/A,FALSE,"Aging Summary";#N/A,#N/A,FALSE,"Ratio Analysis";#N/A,#N/A,FALSE,"Test 120 Day Accts";#N/A,#N/A,FALSE,"Tickmarks"}</definedName>
    <definedName name="KK" localSheetId="1" hidden="1">{#N/A,#N/A,FALSE,"Aging Summary";#N/A,#N/A,FALSE,"Ratio Analysis";#N/A,#N/A,FALSE,"Test 120 Day Accts";#N/A,#N/A,FALSE,"Tickmarks"}</definedName>
    <definedName name="KK" localSheetId="11" hidden="1">{#N/A,#N/A,FALSE,"Aging Summary";#N/A,#N/A,FALSE,"Ratio Analysis";#N/A,#N/A,FALSE,"Test 120 Day Accts";#N/A,#N/A,FALSE,"Tickmarks"}</definedName>
    <definedName name="KK" hidden="1">{#N/A,#N/A,FALSE,"Aging Summary";#N/A,#N/A,FALSE,"Ratio Analysis";#N/A,#N/A,FALSE,"Test 120 Day Accts";#N/A,#N/A,FALSE,"Tickmarks"}</definedName>
    <definedName name="kkk" localSheetId="0"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kkk" localSheetId="1"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kkk" localSheetId="11"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kkk"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kkkk" localSheetId="0" hidden="1">{#N/A,#N/A,FALSE,"Assessment";#N/A,#N/A,FALSE,"Staffing";#N/A,#N/A,FALSE,"Hires";#N/A,#N/A,FALSE,"Assumptions"}</definedName>
    <definedName name="kkkk" localSheetId="1" hidden="1">{#N/A,#N/A,FALSE,"Assessment";#N/A,#N/A,FALSE,"Staffing";#N/A,#N/A,FALSE,"Hires";#N/A,#N/A,FALSE,"Assumptions"}</definedName>
    <definedName name="kkkk" localSheetId="11" hidden="1">{#N/A,#N/A,FALSE,"Assessment";#N/A,#N/A,FALSE,"Staffing";#N/A,#N/A,FALSE,"Hires";#N/A,#N/A,FALSE,"Assumptions"}</definedName>
    <definedName name="kkkk" hidden="1">{#N/A,#N/A,FALSE,"Assessment";#N/A,#N/A,FALSE,"Staffing";#N/A,#N/A,FALSE,"Hires";#N/A,#N/A,FALSE,"Assumptions"}</definedName>
    <definedName name="kkkkkkkkkk" localSheetId="0" hidden="1">{#N/A,#N/A,FALSE,"Assessment";#N/A,#N/A,FALSE,"Staffing";#N/A,#N/A,FALSE,"Hires";#N/A,#N/A,FALSE,"Assumptions"}</definedName>
    <definedName name="kkkkkkkkkk" localSheetId="1" hidden="1">{#N/A,#N/A,FALSE,"Assessment";#N/A,#N/A,FALSE,"Staffing";#N/A,#N/A,FALSE,"Hires";#N/A,#N/A,FALSE,"Assumptions"}</definedName>
    <definedName name="kkkkkkkkkk" localSheetId="11" hidden="1">{#N/A,#N/A,FALSE,"Assessment";#N/A,#N/A,FALSE,"Staffing";#N/A,#N/A,FALSE,"Hires";#N/A,#N/A,FALSE,"Assumptions"}</definedName>
    <definedName name="kkkkkkkkkk" hidden="1">{#N/A,#N/A,FALSE,"Assessment";#N/A,#N/A,FALSE,"Staffing";#N/A,#N/A,FALSE,"Hires";#N/A,#N/A,FALSE,"Assumptions"}</definedName>
    <definedName name="koch" localSheetId="0" hidden="1">{#N/A,#N/A,FALSE,"Full";#N/A,#N/A,FALSE,"Half";#N/A,#N/A,FALSE,"Op Expenses";#N/A,#N/A,FALSE,"Cap Charge";#N/A,#N/A,FALSE,"Cost C";#N/A,#N/A,FALSE,"PP&amp;E";#N/A,#N/A,FALSE,"R&amp;D"}</definedName>
    <definedName name="koch" localSheetId="1" hidden="1">{#N/A,#N/A,FALSE,"Full";#N/A,#N/A,FALSE,"Half";#N/A,#N/A,FALSE,"Op Expenses";#N/A,#N/A,FALSE,"Cap Charge";#N/A,#N/A,FALSE,"Cost C";#N/A,#N/A,FALSE,"PP&amp;E";#N/A,#N/A,FALSE,"R&amp;D"}</definedName>
    <definedName name="koch" localSheetId="11" hidden="1">{#N/A,#N/A,FALSE,"Full";#N/A,#N/A,FALSE,"Half";#N/A,#N/A,FALSE,"Op Expenses";#N/A,#N/A,FALSE,"Cap Charge";#N/A,#N/A,FALSE,"Cost C";#N/A,#N/A,FALSE,"PP&amp;E";#N/A,#N/A,FALSE,"R&amp;D"}</definedName>
    <definedName name="koch" hidden="1">{#N/A,#N/A,FALSE,"Full";#N/A,#N/A,FALSE,"Half";#N/A,#N/A,FALSE,"Op Expenses";#N/A,#N/A,FALSE,"Cap Charge";#N/A,#N/A,FALSE,"Cost C";#N/A,#N/A,FALSE,"PP&amp;E";#N/A,#N/A,FALSE,"R&amp;D"}</definedName>
    <definedName name="kodak" localSheetId="0" hidden="1">{"REPORT100",#N/A,FALSE,"100 &amp; 110"}</definedName>
    <definedName name="kodak" localSheetId="1" hidden="1">{"REPORT100",#N/A,FALSE,"100 &amp; 110"}</definedName>
    <definedName name="kodak" localSheetId="11" hidden="1">{"REPORT100",#N/A,FALSE,"100 &amp; 110"}</definedName>
    <definedName name="kodak" hidden="1">{"REPORT100",#N/A,FALSE,"100 &amp; 110"}</definedName>
    <definedName name="kodakrjs" localSheetId="0" hidden="1">{"MFG COGS",#N/A,FALSE,"MFG COGS";"MFGCOGS ESTIMATES",#N/A,FALSE,"MFG COGS"}</definedName>
    <definedName name="kodakrjs" localSheetId="1" hidden="1">{"MFG COGS",#N/A,FALSE,"MFG COGS";"MFGCOGS ESTIMATES",#N/A,FALSE,"MFG COGS"}</definedName>
    <definedName name="kodakrjs" localSheetId="11" hidden="1">{"MFG COGS",#N/A,FALSE,"MFG COGS";"MFGCOGS ESTIMATES",#N/A,FALSE,"MFG COGS"}</definedName>
    <definedName name="kodakrjs" hidden="1">{"MFG COGS",#N/A,FALSE,"MFG COGS";"MFGCOGS ESTIMATES",#N/A,FALSE,"MFG COGS"}</definedName>
    <definedName name="l" hidden="1">#REF!</definedName>
    <definedName name="lance" localSheetId="0" hidden="1">{"USD",#N/A,FALSE,"Janv 97"}</definedName>
    <definedName name="lance" localSheetId="1" hidden="1">{"USD",#N/A,FALSE,"Janv 97"}</definedName>
    <definedName name="lance" localSheetId="11" hidden="1">{"USD",#N/A,FALSE,"Janv 97"}</definedName>
    <definedName name="lance" hidden="1">{"USD",#N/A,FALSE,"Janv 97"}</definedName>
    <definedName name="lance1" localSheetId="0" hidden="1">{"USD",#N/A,FALSE,"Janv 97"}</definedName>
    <definedName name="lance1" localSheetId="1" hidden="1">{"USD",#N/A,FALSE,"Janv 97"}</definedName>
    <definedName name="lance1" localSheetId="11" hidden="1">{"USD",#N/A,FALSE,"Janv 97"}</definedName>
    <definedName name="lance1" hidden="1">{"USD",#N/A,FALSE,"Janv 97"}</definedName>
    <definedName name="limcount" hidden="1">3</definedName>
    <definedName name="ListOffset" hidden="1">1</definedName>
    <definedName name="lk" localSheetId="0" hidden="1">{#N/A,#N/A,TRUE,"Cover";#N/A,#N/A,TRUE,"Header (ld)";#N/A,#N/A,TRUE,"T&amp;O By Region";#N/A,#N/A,TRUE,"Region Charts ";#N/A,#N/A,TRUE,"T&amp;O London";#N/A,#N/A,TRUE,"AD Report";#N/A,#N/A,TRUE,"Var by OU"}</definedName>
    <definedName name="lk" localSheetId="1" hidden="1">{#N/A,#N/A,TRUE,"Cover";#N/A,#N/A,TRUE,"Header (ld)";#N/A,#N/A,TRUE,"T&amp;O By Region";#N/A,#N/A,TRUE,"Region Charts ";#N/A,#N/A,TRUE,"T&amp;O London";#N/A,#N/A,TRUE,"AD Report";#N/A,#N/A,TRUE,"Var by OU"}</definedName>
    <definedName name="lk" localSheetId="11" hidden="1">{#N/A,#N/A,TRUE,"Cover";#N/A,#N/A,TRUE,"Header (ld)";#N/A,#N/A,TRUE,"T&amp;O By Region";#N/A,#N/A,TRUE,"Region Charts ";#N/A,#N/A,TRUE,"T&amp;O London";#N/A,#N/A,TRUE,"AD Report";#N/A,#N/A,TRUE,"Var by OU"}</definedName>
    <definedName name="lk" hidden="1">{#N/A,#N/A,TRUE,"Cover";#N/A,#N/A,TRUE,"Header (ld)";#N/A,#N/A,TRUE,"T&amp;O By Region";#N/A,#N/A,TRUE,"Region Charts ";#N/A,#N/A,TRUE,"T&amp;O London";#N/A,#N/A,TRUE,"AD Report";#N/A,#N/A,TRUE,"Var by OU"}</definedName>
    <definedName name="lksqajdf" localSheetId="0" hidden="1">{#N/A,#N/A,FALSE,"Pro Forma Earnings";#N/A,#N/A,FALSE,"Financial Position"}</definedName>
    <definedName name="lksqajdf" localSheetId="1" hidden="1">{#N/A,#N/A,FALSE,"Pro Forma Earnings";#N/A,#N/A,FALSE,"Financial Position"}</definedName>
    <definedName name="lksqajdf" localSheetId="11" hidden="1">{#N/A,#N/A,FALSE,"Pro Forma Earnings";#N/A,#N/A,FALSE,"Financial Position"}</definedName>
    <definedName name="lksqajdf" hidden="1">{#N/A,#N/A,FALSE,"Pro Forma Earnings";#N/A,#N/A,FALSE,"Financial Position"}</definedName>
    <definedName name="ll" hidden="1">#REF!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V_AdditionsDIDetailAssetPagePageDef_AllocateToFullyRsvFlag" localSheetId="0" hidden="1">#REF!</definedName>
    <definedName name="LOV_AdditionsDIDetailAssetPagePageDef_AllocateToFullyRsvFlag" localSheetId="1" hidden="1">#REF!</definedName>
    <definedName name="LOV_AdditionsDIDetailAssetPagePageDef_AllocateToFullyRsvFlag" localSheetId="11" hidden="1">#REF!</definedName>
    <definedName name="LOV_AdditionsDIDetailAssetPagePageDef_AllocateToFullyRsvFlag" hidden="1">#REF!</definedName>
    <definedName name="LOV_AdditionsDIDetailAssetPagePageDef_AmortizeFlag" localSheetId="0" hidden="1">#REF!</definedName>
    <definedName name="LOV_AdditionsDIDetailAssetPagePageDef_AmortizeFlag" localSheetId="1" hidden="1">#REF!</definedName>
    <definedName name="LOV_AdditionsDIDetailAssetPagePageDef_AmortizeFlag" localSheetId="11" hidden="1">#REF!</definedName>
    <definedName name="LOV_AdditionsDIDetailAssetPagePageDef_AmortizeFlag" hidden="1">#REF!</definedName>
    <definedName name="LOV_AdditionsDIDetailAssetPagePageDef_AssetType" localSheetId="0" hidden="1">#REF!</definedName>
    <definedName name="LOV_AdditionsDIDetailAssetPagePageDef_AssetType" localSheetId="1" hidden="1">#REF!</definedName>
    <definedName name="LOV_AdditionsDIDetailAssetPagePageDef_AssetType" localSheetId="11" hidden="1">#REF!</definedName>
    <definedName name="LOV_AdditionsDIDetailAssetPagePageDef_AssetType" hidden="1">#REF!</definedName>
    <definedName name="LOV_AdditionsDIDetailAssetPagePageDef_BonusRule" hidden="1">#REF!</definedName>
    <definedName name="LOV_AdditionsDIDetailAssetPagePageDef_DepreciateFlag" hidden="1">#REF!</definedName>
    <definedName name="LOV_AdditionsDIDetailAssetPagePageDef_DepreciationOption" hidden="1">#REF!</definedName>
    <definedName name="LOV_AdditionsDIDetailAssetPagePageDef_DeprnLimitType" hidden="1">#REF!</definedName>
    <definedName name="LOV_AdditionsDIDetailAssetPagePageDef_DistName" hidden="1">#REF!</definedName>
    <definedName name="LOV_AdditionsDIDetailAssetPagePageDef_ExcessAllocationOption" hidden="1">#REF!</definedName>
    <definedName name="LOV_AdditionsDIDetailAssetPagePageDef_InUseFlag" hidden="1">#REF!</definedName>
    <definedName name="LOV_AdditionsDIDetailAssetPagePageDef_Inventorial" hidden="1">#REF!</definedName>
    <definedName name="LOV_AdditionsDIDetailAssetPagePageDef_InvoiceLineType" hidden="1">#REF!</definedName>
    <definedName name="LOV_AdditionsDIDetailAssetPagePageDef_LimitProceedsFlag" hidden="1">#REF!</definedName>
    <definedName name="LOV_AdditionsDIDetailAssetPagePageDef_MemberRollupFlag" hidden="1">#REF!</definedName>
    <definedName name="LOV_AdditionsDIDetailAssetPagePageDef_NewUsed" hidden="1">#REF!</definedName>
    <definedName name="LOV_AdditionsDIDetailAssetPagePageDef_OverDepreciateOption" hidden="1">#REF!</definedName>
    <definedName name="LOV_AdditionsDIDetailAssetPagePageDef_OwnedLeased" hidden="1">#REF!</definedName>
    <definedName name="LOV_AdditionsDIDetailAssetPagePageDef_Property12451250Code" hidden="1">#REF!</definedName>
    <definedName name="LOV_AdditionsDIDetailAssetPagePageDef_PropertyTypeCode" hidden="1">#REF!</definedName>
    <definedName name="LOV_AdditionsDIDetailAssetPagePageDef_ProrateConventionCode" hidden="1">#REF!</definedName>
    <definedName name="LOV_AdditionsDIDetailAssetPagePageDef_QueueName" hidden="1">#REF!</definedName>
    <definedName name="LOV_AdditionsDIDetailAssetPagePageDef_RecaptureReserveFlag" hidden="1">#REF!</definedName>
    <definedName name="LOV_AdditionsDIDetailAssetPagePageDef_RecognizeGainLoss" hidden="1">#REF!</definedName>
    <definedName name="LOV_AdditionsDIDetailAssetPagePageDef_ReduceAdditionFlag" hidden="1">#REF!</definedName>
    <definedName name="LOV_AdditionsDIDetailAssetPagePageDef_ReduceAdjustmentFlag" hidden="1">#REF!</definedName>
    <definedName name="LOV_AdditionsDIDetailAssetPagePageDef_ReduceRetirementFlag" hidden="1">#REF!</definedName>
    <definedName name="LOV_AdditionsDIDetailAssetPagePageDef_SalvageType" hidden="1">#REF!</definedName>
    <definedName name="LOV_AdditionsDIDetailAssetPagePageDef_ShortFiscalYearFlag" hidden="1">#REF!</definedName>
    <definedName name="LOV_AdditionsDIDetailAssetPagePageDef_TerminalGainLoss" hidden="1">#REF!</definedName>
    <definedName name="LOV_AdditionsDIDetailAssetPagePageDef_TrackingMethod" hidden="1">#REF!</definedName>
    <definedName name="LOV_FinGlDesktopEntryPageDef_CurrencyCode" hidden="1">#REF!</definedName>
    <definedName name="LOV_FinGlDesktopEntryPageDef_HeaderAccountingPeriodList" hidden="1">[40]_ADFDI_LOV!$C$12</definedName>
    <definedName name="LOV_FinGlDesktopEntryPageDef_HeaderLedgerIdList" hidden="1">[40]_ADFDI_LOV!$D$6</definedName>
    <definedName name="LOV_FinGlDesktopEntryPageDef_HeaderReversalPeriodList" hidden="1">[40]_ADFDI_LOV!$C$10:$F$10</definedName>
    <definedName name="LOV_FinGlDesktopEntryPageDef_HeaderSourceList" hidden="1">[40]_ADFDI_LOV!$D$8</definedName>
    <definedName name="LOV_FinGlDesktopEntryPageDef_UserCurrencyConversionType" hidden="1">[41]_ADFDI_LOV!$C$4:$G$4</definedName>
    <definedName name="LOV_oracle_apps_financials_generalLedger_journals_desktopEntry_di_FinGlDesktopMultibatchEntryPageDef_CurrencyCode" hidden="1">[42]_ADFDI_LOV!$C$18:$HN$18</definedName>
    <definedName name="LOV_oracle_apps_financials_generalLedger_journals_desktopEntry_di_FinGlDesktopMultibatchEntryPageDef_LedgerId" hidden="1">[42]_ADFDI_LOV!$C$14:$D$14</definedName>
    <definedName name="LOV_oracle_apps_financials_generalLedger_journals_desktopEntry_di_FinGlDesktopMultibatchEntryPageDef_PeriodName" hidden="1">[42]_ADFDI_LOV!$C$22</definedName>
    <definedName name="LOV_oracle_apps_financials_generalLedger_journals_desktopEntry_di_FinGlDesktopMultibatchEntryPageDef_ReversalPeriodName" hidden="1">[42]_ADFDI_LOV!$C$24:$I$24</definedName>
    <definedName name="LOV_oracle_apps_financials_generalLedger_journals_desktopEntry_di_FinGlDesktopMultibatchEntryPageDef_UserCurrencyConversionType" hidden="1">[42]_ADFDI_LOV!$C$20:$G$20</definedName>
    <definedName name="LOV_oracle_apps_financials_generalLedger_journals_desktopEntry_di_FinGlDesktopMultibatchEntryPageDef_UserJeSourceName" hidden="1">[43]_ADFDI_LOV!$C$16:$D$16</definedName>
    <definedName name="lppp" localSheetId="0" hidden="1">{#N/A,#N/A,FALSE,"Bud95 LUG"}</definedName>
    <definedName name="lppp" localSheetId="1" hidden="1">{#N/A,#N/A,FALSE,"Bud95 LUG"}</definedName>
    <definedName name="lppp" localSheetId="11" hidden="1">{#N/A,#N/A,FALSE,"Bud95 LUG"}</definedName>
    <definedName name="lppp" hidden="1">{#N/A,#N/A,FALSE,"Bud95 LUG"}</definedName>
    <definedName name="lr" localSheetId="0" hidden="1">{#N/A,#N/A,TRUE,"Cover";#N/A,#N/A,TRUE,"Header (ld)";#N/A,#N/A,TRUE,"T&amp;O By Region";#N/A,#N/A,TRUE,"Region Charts ";#N/A,#N/A,TRUE,"T&amp;O London";#N/A,#N/A,TRUE,"AD Report";#N/A,#N/A,TRUE,"Var by OU"}</definedName>
    <definedName name="lr" localSheetId="1" hidden="1">{#N/A,#N/A,TRUE,"Cover";#N/A,#N/A,TRUE,"Header (ld)";#N/A,#N/A,TRUE,"T&amp;O By Region";#N/A,#N/A,TRUE,"Region Charts ";#N/A,#N/A,TRUE,"T&amp;O London";#N/A,#N/A,TRUE,"AD Report";#N/A,#N/A,TRUE,"Var by OU"}</definedName>
    <definedName name="lr" localSheetId="11" hidden="1">{#N/A,#N/A,TRUE,"Cover";#N/A,#N/A,TRUE,"Header (ld)";#N/A,#N/A,TRUE,"T&amp;O By Region";#N/A,#N/A,TRUE,"Region Charts ";#N/A,#N/A,TRUE,"T&amp;O London";#N/A,#N/A,TRUE,"AD Report";#N/A,#N/A,TRUE,"Var by OU"}</definedName>
    <definedName name="lr" hidden="1">{#N/A,#N/A,TRUE,"Cover";#N/A,#N/A,TRUE,"Header (ld)";#N/A,#N/A,TRUE,"T&amp;O By Region";#N/A,#N/A,TRUE,"Region Charts ";#N/A,#N/A,TRUE,"T&amp;O London";#N/A,#N/A,TRUE,"AD Report";#N/A,#N/A,TRUE,"Var by OU"}</definedName>
    <definedName name="lra" localSheetId="0" hidden="1">{#N/A,#N/A,TRUE,"Cover";#N/A,#N/A,TRUE,"Header (ld)";#N/A,#N/A,TRUE,"T&amp;O By Region";#N/A,#N/A,TRUE,"Region Charts ";#N/A,#N/A,TRUE,"T&amp;O London";#N/A,#N/A,TRUE,"AD Report";#N/A,#N/A,TRUE,"Var by OU"}</definedName>
    <definedName name="lra" localSheetId="1" hidden="1">{#N/A,#N/A,TRUE,"Cover";#N/A,#N/A,TRUE,"Header (ld)";#N/A,#N/A,TRUE,"T&amp;O By Region";#N/A,#N/A,TRUE,"Region Charts ";#N/A,#N/A,TRUE,"T&amp;O London";#N/A,#N/A,TRUE,"AD Report";#N/A,#N/A,TRUE,"Var by OU"}</definedName>
    <definedName name="lra" localSheetId="11" hidden="1">{#N/A,#N/A,TRUE,"Cover";#N/A,#N/A,TRUE,"Header (ld)";#N/A,#N/A,TRUE,"T&amp;O By Region";#N/A,#N/A,TRUE,"Region Charts ";#N/A,#N/A,TRUE,"T&amp;O London";#N/A,#N/A,TRUE,"AD Report";#N/A,#N/A,TRUE,"Var by OU"}</definedName>
    <definedName name="lra" hidden="1">{#N/A,#N/A,TRUE,"Cover";#N/A,#N/A,TRUE,"Header (ld)";#N/A,#N/A,TRUE,"T&amp;O By Region";#N/A,#N/A,TRUE,"Region Charts ";#N/A,#N/A,TRUE,"T&amp;O London";#N/A,#N/A,TRUE,"AD Report";#N/A,#N/A,TRUE,"Var by OU"}</definedName>
    <definedName name="lrdcalcu" hidden="1">'[44]2001'!#REF!</definedName>
    <definedName name="lsakd" localSheetId="0" hidden="1">{#N/A,#N/A,FALSE,"Pro Forma Earnings";#N/A,#N/A,FALSE,"Financial Position"}</definedName>
    <definedName name="lsakd" localSheetId="1" hidden="1">{#N/A,#N/A,FALSE,"Pro Forma Earnings";#N/A,#N/A,FALSE,"Financial Position"}</definedName>
    <definedName name="lsakd" localSheetId="11" hidden="1">{#N/A,#N/A,FALSE,"Pro Forma Earnings";#N/A,#N/A,FALSE,"Financial Position"}</definedName>
    <definedName name="lsakd" hidden="1">{#N/A,#N/A,FALSE,"Pro Forma Earnings";#N/A,#N/A,FALSE,"Financial Position"}</definedName>
    <definedName name="luck" hidden="1">#REF!</definedName>
    <definedName name="m" localSheetId="0" hidden="1">{#N/A,#N/A,FALSE,"Aging Summary";#N/A,#N/A,FALSE,"Ratio Analysis";#N/A,#N/A,FALSE,"Test 120 Day Accts";#N/A,#N/A,FALSE,"Tickmarks"}</definedName>
    <definedName name="m" localSheetId="1" hidden="1">{#N/A,#N/A,FALSE,"Aging Summary";#N/A,#N/A,FALSE,"Ratio Analysis";#N/A,#N/A,FALSE,"Test 120 Day Accts";#N/A,#N/A,FALSE,"Tickmarks"}</definedName>
    <definedName name="m" localSheetId="11" hidden="1">{#N/A,#N/A,FALSE,"Aging Summary";#N/A,#N/A,FALSE,"Ratio Analysis";#N/A,#N/A,FALSE,"Test 120 Day Accts";#N/A,#N/A,FALSE,"Tickmarks"}</definedName>
    <definedName name="m" hidden="1">{#N/A,#N/A,FALSE,"Aging Summary";#N/A,#N/A,FALSE,"Ratio Analysis";#N/A,#N/A,FALSE,"Test 120 Day Accts";#N/A,#N/A,FALSE,"Tickmarks"}</definedName>
    <definedName name="M_PlaceofPath" hidden="1">"g:\blabla"</definedName>
    <definedName name="MA" localSheetId="0" hidden="1">{"'RCIM'!$E$128"}</definedName>
    <definedName name="MA" localSheetId="1" hidden="1">{"'RCIM'!$E$128"}</definedName>
    <definedName name="MA" localSheetId="11" hidden="1">{"'RCIM'!$E$128"}</definedName>
    <definedName name="MA" hidden="1">{"'RCIM'!$E$128"}</definedName>
    <definedName name="Maria" localSheetId="0" hidden="1">{"CONSOL",#N/A,FALSE,"CONSOLIDATION"}</definedName>
    <definedName name="Maria" localSheetId="1" hidden="1">{"CONSOL",#N/A,FALSE,"CONSOLIDATION"}</definedName>
    <definedName name="Maria" localSheetId="11" hidden="1">{"CONSOL",#N/A,FALSE,"CONSOLIDATION"}</definedName>
    <definedName name="Maria" hidden="1">{"CONSOL",#N/A,FALSE,"CONSOLIDATION"}</definedName>
    <definedName name="me" localSheetId="0" hidden="1">{"Synthese",#N/A,FALSE,"Dec 96 (2)"}</definedName>
    <definedName name="me" localSheetId="1" hidden="1">{"Synthese",#N/A,FALSE,"Dec 96 (2)"}</definedName>
    <definedName name="me" localSheetId="11" hidden="1">{"Synthese",#N/A,FALSE,"Dec 96 (2)"}</definedName>
    <definedName name="me" hidden="1">{"Synthese",#N/A,FALSE,"Dec 96 (2)"}</definedName>
    <definedName name="mh" localSheetId="0" hidden="1">{#N/A,#N/A,TRUE,"Cover";#N/A,#N/A,TRUE,"Header (ld)";#N/A,#N/A,TRUE,"T&amp;O By Region";#N/A,#N/A,TRUE,"Region Charts ";#N/A,#N/A,TRUE,"T&amp;O London";#N/A,#N/A,TRUE,"AD Report";#N/A,#N/A,TRUE,"Var by OU"}</definedName>
    <definedName name="mh" localSheetId="1" hidden="1">{#N/A,#N/A,TRUE,"Cover";#N/A,#N/A,TRUE,"Header (ld)";#N/A,#N/A,TRUE,"T&amp;O By Region";#N/A,#N/A,TRUE,"Region Charts ";#N/A,#N/A,TRUE,"T&amp;O London";#N/A,#N/A,TRUE,"AD Report";#N/A,#N/A,TRUE,"Var by OU"}</definedName>
    <definedName name="mh" localSheetId="11" hidden="1">{#N/A,#N/A,TRUE,"Cover";#N/A,#N/A,TRUE,"Header (ld)";#N/A,#N/A,TRUE,"T&amp;O By Region";#N/A,#N/A,TRUE,"Region Charts ";#N/A,#N/A,TRUE,"T&amp;O London";#N/A,#N/A,TRUE,"AD Report";#N/A,#N/A,TRUE,"Var by OU"}</definedName>
    <definedName name="mh" hidden="1">{#N/A,#N/A,TRUE,"Cover";#N/A,#N/A,TRUE,"Header (ld)";#N/A,#N/A,TRUE,"T&amp;O By Region";#N/A,#N/A,TRUE,"Region Charts ";#N/A,#N/A,TRUE,"T&amp;O London";#N/A,#N/A,TRUE,"AD Report";#N/A,#N/A,TRUE,"Var by OU"}</definedName>
    <definedName name="MM" hidden="1">#N/A</definedName>
    <definedName name="mn" hidden="1">#REF!</definedName>
    <definedName name="MyNewName" localSheetId="0" hidden="1">{#N/A,#N/A,TRUE,"Cover";#N/A,#N/A,TRUE,"Header (ld)";#N/A,#N/A,TRUE,"T&amp;O By Region";#N/A,#N/A,TRUE,"Region Charts ";#N/A,#N/A,TRUE,"T&amp;O London";#N/A,#N/A,TRUE,"AD Report";#N/A,#N/A,TRUE,"Var by OU"}</definedName>
    <definedName name="MyNewName" localSheetId="1" hidden="1">{#N/A,#N/A,TRUE,"Cover";#N/A,#N/A,TRUE,"Header (ld)";#N/A,#N/A,TRUE,"T&amp;O By Region";#N/A,#N/A,TRUE,"Region Charts ";#N/A,#N/A,TRUE,"T&amp;O London";#N/A,#N/A,TRUE,"AD Report";#N/A,#N/A,TRUE,"Var by OU"}</definedName>
    <definedName name="MyNewName" localSheetId="11" hidden="1">{#N/A,#N/A,TRUE,"Cover";#N/A,#N/A,TRUE,"Header (ld)";#N/A,#N/A,TRUE,"T&amp;O By Region";#N/A,#N/A,TRUE,"Region Charts ";#N/A,#N/A,TRUE,"T&amp;O London";#N/A,#N/A,TRUE,"AD Report";#N/A,#N/A,TRUE,"Var by OU"}</definedName>
    <definedName name="MyNewName" hidden="1">{#N/A,#N/A,TRUE,"Cover";#N/A,#N/A,TRUE,"Header (ld)";#N/A,#N/A,TRUE,"T&amp;O By Region";#N/A,#N/A,TRUE,"Region Charts ";#N/A,#N/A,TRUE,"T&amp;O London";#N/A,#N/A,TRUE,"AD Report";#N/A,#N/A,TRUE,"Var by OU"}</definedName>
    <definedName name="MyNewName1" localSheetId="0" hidden="1">{#N/A,#N/A,TRUE,"Cover";#N/A,#N/A,TRUE,"Header (ld)";#N/A,#N/A,TRUE,"T&amp;O By Region";#N/A,#N/A,TRUE,"Region Charts ";#N/A,#N/A,TRUE,"T&amp;O London";#N/A,#N/A,TRUE,"AD Report";#N/A,#N/A,TRUE,"Var by OU"}</definedName>
    <definedName name="MyNewName1" localSheetId="1" hidden="1">{#N/A,#N/A,TRUE,"Cover";#N/A,#N/A,TRUE,"Header (ld)";#N/A,#N/A,TRUE,"T&amp;O By Region";#N/A,#N/A,TRUE,"Region Charts ";#N/A,#N/A,TRUE,"T&amp;O London";#N/A,#N/A,TRUE,"AD Report";#N/A,#N/A,TRUE,"Var by OU"}</definedName>
    <definedName name="MyNewName1" localSheetId="11" hidden="1">{#N/A,#N/A,TRUE,"Cover";#N/A,#N/A,TRUE,"Header (ld)";#N/A,#N/A,TRUE,"T&amp;O By Region";#N/A,#N/A,TRUE,"Region Charts ";#N/A,#N/A,TRUE,"T&amp;O London";#N/A,#N/A,TRUE,"AD Report";#N/A,#N/A,TRUE,"Var by OU"}</definedName>
    <definedName name="MyNewName1" hidden="1">{#N/A,#N/A,TRUE,"Cover";#N/A,#N/A,TRUE,"Header (ld)";#N/A,#N/A,TRUE,"T&amp;O By Region";#N/A,#N/A,TRUE,"Region Charts ";#N/A,#N/A,TRUE,"T&amp;O London";#N/A,#N/A,TRUE,"AD Report";#N/A,#N/A,TRUE,"Var by OU"}</definedName>
    <definedName name="MyNewName2" localSheetId="0" hidden="1">{#N/A,#N/A,TRUE,"Cover";#N/A,#N/A,TRUE,"Header (ld)";#N/A,#N/A,TRUE,"T&amp;O By Region";#N/A,#N/A,TRUE,"Region Charts ";#N/A,#N/A,TRUE,"T&amp;O London";#N/A,#N/A,TRUE,"AD Report";#N/A,#N/A,TRUE,"Var by OU"}</definedName>
    <definedName name="MyNewName2" localSheetId="1" hidden="1">{#N/A,#N/A,TRUE,"Cover";#N/A,#N/A,TRUE,"Header (ld)";#N/A,#N/A,TRUE,"T&amp;O By Region";#N/A,#N/A,TRUE,"Region Charts ";#N/A,#N/A,TRUE,"T&amp;O London";#N/A,#N/A,TRUE,"AD Report";#N/A,#N/A,TRUE,"Var by OU"}</definedName>
    <definedName name="MyNewName2" localSheetId="11" hidden="1">{#N/A,#N/A,TRUE,"Cover";#N/A,#N/A,TRUE,"Header (ld)";#N/A,#N/A,TRUE,"T&amp;O By Region";#N/A,#N/A,TRUE,"Region Charts ";#N/A,#N/A,TRUE,"T&amp;O London";#N/A,#N/A,TRUE,"AD Report";#N/A,#N/A,TRUE,"Var by OU"}</definedName>
    <definedName name="MyNewName2" hidden="1">{#N/A,#N/A,TRUE,"Cover";#N/A,#N/A,TRUE,"Header (ld)";#N/A,#N/A,TRUE,"T&amp;O By Region";#N/A,#N/A,TRUE,"Region Charts ";#N/A,#N/A,TRUE,"T&amp;O London";#N/A,#N/A,TRUE,"AD Report";#N/A,#N/A,TRUE,"Var by OU"}</definedName>
    <definedName name="MyNewName3" localSheetId="0" hidden="1">{#N/A,#N/A,TRUE,"Cover";#N/A,#N/A,TRUE,"Header (ld)";#N/A,#N/A,TRUE,"T&amp;O By Region";#N/A,#N/A,TRUE,"Region Charts ";#N/A,#N/A,TRUE,"T&amp;O London";#N/A,#N/A,TRUE,"AD Report";#N/A,#N/A,TRUE,"Var by OU"}</definedName>
    <definedName name="MyNewName3" localSheetId="1" hidden="1">{#N/A,#N/A,TRUE,"Cover";#N/A,#N/A,TRUE,"Header (ld)";#N/A,#N/A,TRUE,"T&amp;O By Region";#N/A,#N/A,TRUE,"Region Charts ";#N/A,#N/A,TRUE,"T&amp;O London";#N/A,#N/A,TRUE,"AD Report";#N/A,#N/A,TRUE,"Var by OU"}</definedName>
    <definedName name="MyNewName3" localSheetId="11" hidden="1">{#N/A,#N/A,TRUE,"Cover";#N/A,#N/A,TRUE,"Header (ld)";#N/A,#N/A,TRUE,"T&amp;O By Region";#N/A,#N/A,TRUE,"Region Charts ";#N/A,#N/A,TRUE,"T&amp;O London";#N/A,#N/A,TRUE,"AD Report";#N/A,#N/A,TRUE,"Var by OU"}</definedName>
    <definedName name="MyNewName3" hidden="1">{#N/A,#N/A,TRUE,"Cover";#N/A,#N/A,TRUE,"Header (ld)";#N/A,#N/A,TRUE,"T&amp;O By Region";#N/A,#N/A,TRUE,"Region Charts ";#N/A,#N/A,TRUE,"T&amp;O London";#N/A,#N/A,TRUE,"AD Report";#N/A,#N/A,TRUE,"Var by OU"}</definedName>
    <definedName name="MyNewName4" localSheetId="0" hidden="1">{#N/A,#N/A,TRUE,"Cover";#N/A,#N/A,TRUE,"Header (eu)";#N/A,#N/A,TRUE,"Region Charts";#N/A,#N/A,TRUE,"T&amp;O By Region";#N/A,#N/A,TRUE,"AD Report"}</definedName>
    <definedName name="MyNewName4" localSheetId="1" hidden="1">{#N/A,#N/A,TRUE,"Cover";#N/A,#N/A,TRUE,"Header (eu)";#N/A,#N/A,TRUE,"Region Charts";#N/A,#N/A,TRUE,"T&amp;O By Region";#N/A,#N/A,TRUE,"AD Report"}</definedName>
    <definedName name="MyNewName4" localSheetId="11" hidden="1">{#N/A,#N/A,TRUE,"Cover";#N/A,#N/A,TRUE,"Header (eu)";#N/A,#N/A,TRUE,"Region Charts";#N/A,#N/A,TRUE,"T&amp;O By Region";#N/A,#N/A,TRUE,"AD Report"}</definedName>
    <definedName name="MyNewName4" hidden="1">{#N/A,#N/A,TRUE,"Cover";#N/A,#N/A,TRUE,"Header (eu)";#N/A,#N/A,TRUE,"Region Charts";#N/A,#N/A,TRUE,"T&amp;O By Region";#N/A,#N/A,TRUE,"AD Report"}</definedName>
    <definedName name="n" localSheetId="0" hidden="1">{"Index",#N/A,FALSE,"Index"}</definedName>
    <definedName name="n" localSheetId="1" hidden="1">{"Index",#N/A,FALSE,"Index"}</definedName>
    <definedName name="n" localSheetId="11" hidden="1">{"Index",#N/A,FALSE,"Index"}</definedName>
    <definedName name="n" hidden="1">{"Index",#N/A,FALSE,"Index"}</definedName>
    <definedName name="nalin" localSheetId="0" hidden="1">{#N/A,#N/A,FALSE,"Staffnos &amp; cost"}</definedName>
    <definedName name="nalin" localSheetId="1" hidden="1">{#N/A,#N/A,FALSE,"Staffnos &amp; cost"}</definedName>
    <definedName name="nalin" localSheetId="11" hidden="1">{#N/A,#N/A,FALSE,"Staffnos &amp; cost"}</definedName>
    <definedName name="nalin" hidden="1">{#N/A,#N/A,FALSE,"Staffnos &amp; cost"}</definedName>
    <definedName name="nav" localSheetId="0" hidden="1">{"Valuation - Letter",#N/A,TRUE,"Valuation Summary";"Financial Statements - Letter",#N/A,TRUE,"Results";"Results - Letter",#N/A,TRUE,"Results";"Ratios - Letter",#N/A,TRUE,"Results";"P2 Summary - Letter",#N/A,TRUE,"Results"}</definedName>
    <definedName name="nav" localSheetId="1" hidden="1">{"Valuation - Letter",#N/A,TRUE,"Valuation Summary";"Financial Statements - Letter",#N/A,TRUE,"Results";"Results - Letter",#N/A,TRUE,"Results";"Ratios - Letter",#N/A,TRUE,"Results";"P2 Summary - Letter",#N/A,TRUE,"Results"}</definedName>
    <definedName name="nav" localSheetId="11" hidden="1">{"Valuation - Letter",#N/A,TRUE,"Valuation Summary";"Financial Statements - Letter",#N/A,TRUE,"Results";"Results - Letter",#N/A,TRUE,"Results";"Ratios - Letter",#N/A,TRUE,"Results";"P2 Summary - Letter",#N/A,TRUE,"Results"}</definedName>
    <definedName name="nav" hidden="1">{"Valuation - Letter",#N/A,TRUE,"Valuation Summary";"Financial Statements - Letter",#N/A,TRUE,"Results";"Results - Letter",#N/A,TRUE,"Results";"Ratios - Letter",#N/A,TRUE,"Results";"P2 Summary - Letter",#N/A,TRUE,"Results"}</definedName>
    <definedName name="NetContribution" hidden="1">#REF!</definedName>
    <definedName name="netrevs" localSheetId="0" hidden="1">{#N/A,#N/A,FALSE,"Pro Forma Earnings";#N/A,#N/A,FALSE,"Financial Position"}</definedName>
    <definedName name="netrevs" localSheetId="1" hidden="1">{#N/A,#N/A,FALSE,"Pro Forma Earnings";#N/A,#N/A,FALSE,"Financial Position"}</definedName>
    <definedName name="netrevs" localSheetId="11" hidden="1">{#N/A,#N/A,FALSE,"Pro Forma Earnings";#N/A,#N/A,FALSE,"Financial Position"}</definedName>
    <definedName name="netrevs" hidden="1">{#N/A,#N/A,FALSE,"Pro Forma Earnings";#N/A,#N/A,FALSE,"Financial Position"}</definedName>
    <definedName name="netrevsm" localSheetId="0" hidden="1">{#N/A,#N/A,FALSE,"Pro Forma Earnings";#N/A,#N/A,FALSE,"Financial Position"}</definedName>
    <definedName name="netrevsm" localSheetId="1" hidden="1">{#N/A,#N/A,FALSE,"Pro Forma Earnings";#N/A,#N/A,FALSE,"Financial Position"}</definedName>
    <definedName name="netrevsm" localSheetId="11" hidden="1">{#N/A,#N/A,FALSE,"Pro Forma Earnings";#N/A,#N/A,FALSE,"Financial Position"}</definedName>
    <definedName name="netrevsm" hidden="1">{#N/A,#N/A,FALSE,"Pro Forma Earnings";#N/A,#N/A,FALSE,"Financial Position"}</definedName>
    <definedName name="NetworkBAUNew" hidden="1">#REF!</definedName>
    <definedName name="networknew" hidden="1">#REF!</definedName>
    <definedName name="NEW" localSheetId="0"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NEW" localSheetId="1"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NEW" localSheetId="11"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NEW"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new_name" localSheetId="0" hidden="1">{#N/A,#N/A,FALSE,"Aging Summary";#N/A,#N/A,FALSE,"Ratio Analysis";#N/A,#N/A,FALSE,"Test 120 Day Accts";#N/A,#N/A,FALSE,"Tickmarks"}</definedName>
    <definedName name="new_name" localSheetId="1" hidden="1">{#N/A,#N/A,FALSE,"Aging Summary";#N/A,#N/A,FALSE,"Ratio Analysis";#N/A,#N/A,FALSE,"Test 120 Day Accts";#N/A,#N/A,FALSE,"Tickmarks"}</definedName>
    <definedName name="new_name" localSheetId="11" hidden="1">{#N/A,#N/A,FALSE,"Aging Summary";#N/A,#N/A,FALSE,"Ratio Analysis";#N/A,#N/A,FALSE,"Test 120 Day Accts";#N/A,#N/A,FALSE,"Tickmarks"}</definedName>
    <definedName name="new_name" hidden="1">{#N/A,#N/A,FALSE,"Aging Summary";#N/A,#N/A,FALSE,"Ratio Analysis";#N/A,#N/A,FALSE,"Test 120 Day Accts";#N/A,#N/A,FALSE,"Tickmarks"}</definedName>
    <definedName name="new_name_1" localSheetId="0" hidden="1">{#N/A,#N/A,FALSE,"Aging Summary";#N/A,#N/A,FALSE,"Ratio Analysis";#N/A,#N/A,FALSE,"Test 120 Day Accts";#N/A,#N/A,FALSE,"Tickmarks"}</definedName>
    <definedName name="new_name_1" localSheetId="1" hidden="1">{#N/A,#N/A,FALSE,"Aging Summary";#N/A,#N/A,FALSE,"Ratio Analysis";#N/A,#N/A,FALSE,"Test 120 Day Accts";#N/A,#N/A,FALSE,"Tickmarks"}</definedName>
    <definedName name="new_name_1" localSheetId="11" hidden="1">{#N/A,#N/A,FALSE,"Aging Summary";#N/A,#N/A,FALSE,"Ratio Analysis";#N/A,#N/A,FALSE,"Test 120 Day Accts";#N/A,#N/A,FALSE,"Tickmarks"}</definedName>
    <definedName name="new_name_1" hidden="1">{#N/A,#N/A,FALSE,"Aging Summary";#N/A,#N/A,FALSE,"Ratio Analysis";#N/A,#N/A,FALSE,"Test 120 Day Accts";#N/A,#N/A,FALSE,"Tickmarks"}</definedName>
    <definedName name="new_name_1_1" localSheetId="0" hidden="1">{#N/A,#N/A,FALSE,"Aging Summary";#N/A,#N/A,FALSE,"Ratio Analysis";#N/A,#N/A,FALSE,"Test 120 Day Accts";#N/A,#N/A,FALSE,"Tickmarks"}</definedName>
    <definedName name="new_name_1_1" localSheetId="1" hidden="1">{#N/A,#N/A,FALSE,"Aging Summary";#N/A,#N/A,FALSE,"Ratio Analysis";#N/A,#N/A,FALSE,"Test 120 Day Accts";#N/A,#N/A,FALSE,"Tickmarks"}</definedName>
    <definedName name="new_name_1_1" localSheetId="11" hidden="1">{#N/A,#N/A,FALSE,"Aging Summary";#N/A,#N/A,FALSE,"Ratio Analysis";#N/A,#N/A,FALSE,"Test 120 Day Accts";#N/A,#N/A,FALSE,"Tickmarks"}</definedName>
    <definedName name="new_name_1_1" hidden="1">{#N/A,#N/A,FALSE,"Aging Summary";#N/A,#N/A,FALSE,"Ratio Analysis";#N/A,#N/A,FALSE,"Test 120 Day Accts";#N/A,#N/A,FALSE,"Tickmarks"}</definedName>
    <definedName name="new_name_1_1_1" localSheetId="0" hidden="1">{#N/A,#N/A,FALSE,"Aging Summary";#N/A,#N/A,FALSE,"Ratio Analysis";#N/A,#N/A,FALSE,"Test 120 Day Accts";#N/A,#N/A,FALSE,"Tickmarks"}</definedName>
    <definedName name="new_name_1_1_1" localSheetId="1" hidden="1">{#N/A,#N/A,FALSE,"Aging Summary";#N/A,#N/A,FALSE,"Ratio Analysis";#N/A,#N/A,FALSE,"Test 120 Day Accts";#N/A,#N/A,FALSE,"Tickmarks"}</definedName>
    <definedName name="new_name_1_1_1" localSheetId="11" hidden="1">{#N/A,#N/A,FALSE,"Aging Summary";#N/A,#N/A,FALSE,"Ratio Analysis";#N/A,#N/A,FALSE,"Test 120 Day Accts";#N/A,#N/A,FALSE,"Tickmarks"}</definedName>
    <definedName name="new_name_1_1_1" hidden="1">{#N/A,#N/A,FALSE,"Aging Summary";#N/A,#N/A,FALSE,"Ratio Analysis";#N/A,#N/A,FALSE,"Test 120 Day Accts";#N/A,#N/A,FALSE,"Tickmarks"}</definedName>
    <definedName name="new_name_1_1_1_1" localSheetId="0" hidden="1">{#N/A,#N/A,FALSE,"Aging Summary";#N/A,#N/A,FALSE,"Ratio Analysis";#N/A,#N/A,FALSE,"Test 120 Day Accts";#N/A,#N/A,FALSE,"Tickmarks"}</definedName>
    <definedName name="new_name_1_1_1_1" localSheetId="1" hidden="1">{#N/A,#N/A,FALSE,"Aging Summary";#N/A,#N/A,FALSE,"Ratio Analysis";#N/A,#N/A,FALSE,"Test 120 Day Accts";#N/A,#N/A,FALSE,"Tickmarks"}</definedName>
    <definedName name="new_name_1_1_1_1" localSheetId="11" hidden="1">{#N/A,#N/A,FALSE,"Aging Summary";#N/A,#N/A,FALSE,"Ratio Analysis";#N/A,#N/A,FALSE,"Test 120 Day Accts";#N/A,#N/A,FALSE,"Tickmarks"}</definedName>
    <definedName name="new_name_1_1_1_1" hidden="1">{#N/A,#N/A,FALSE,"Aging Summary";#N/A,#N/A,FALSE,"Ratio Analysis";#N/A,#N/A,FALSE,"Test 120 Day Accts";#N/A,#N/A,FALSE,"Tickmarks"}</definedName>
    <definedName name="new_name_1_1_2" localSheetId="0" hidden="1">{#N/A,#N/A,FALSE,"Aging Summary";#N/A,#N/A,FALSE,"Ratio Analysis";#N/A,#N/A,FALSE,"Test 120 Day Accts";#N/A,#N/A,FALSE,"Tickmarks"}</definedName>
    <definedName name="new_name_1_1_2" localSheetId="1" hidden="1">{#N/A,#N/A,FALSE,"Aging Summary";#N/A,#N/A,FALSE,"Ratio Analysis";#N/A,#N/A,FALSE,"Test 120 Day Accts";#N/A,#N/A,FALSE,"Tickmarks"}</definedName>
    <definedName name="new_name_1_1_2" localSheetId="11" hidden="1">{#N/A,#N/A,FALSE,"Aging Summary";#N/A,#N/A,FALSE,"Ratio Analysis";#N/A,#N/A,FALSE,"Test 120 Day Accts";#N/A,#N/A,FALSE,"Tickmarks"}</definedName>
    <definedName name="new_name_1_1_2" hidden="1">{#N/A,#N/A,FALSE,"Aging Summary";#N/A,#N/A,FALSE,"Ratio Analysis";#N/A,#N/A,FALSE,"Test 120 Day Accts";#N/A,#N/A,FALSE,"Tickmarks"}</definedName>
    <definedName name="new_name_1_1_2_1" localSheetId="0" hidden="1">{#N/A,#N/A,FALSE,"Aging Summary";#N/A,#N/A,FALSE,"Ratio Analysis";#N/A,#N/A,FALSE,"Test 120 Day Accts";#N/A,#N/A,FALSE,"Tickmarks"}</definedName>
    <definedName name="new_name_1_1_2_1" localSheetId="1" hidden="1">{#N/A,#N/A,FALSE,"Aging Summary";#N/A,#N/A,FALSE,"Ratio Analysis";#N/A,#N/A,FALSE,"Test 120 Day Accts";#N/A,#N/A,FALSE,"Tickmarks"}</definedName>
    <definedName name="new_name_1_1_2_1" localSheetId="11" hidden="1">{#N/A,#N/A,FALSE,"Aging Summary";#N/A,#N/A,FALSE,"Ratio Analysis";#N/A,#N/A,FALSE,"Test 120 Day Accts";#N/A,#N/A,FALSE,"Tickmarks"}</definedName>
    <definedName name="new_name_1_1_2_1" hidden="1">{#N/A,#N/A,FALSE,"Aging Summary";#N/A,#N/A,FALSE,"Ratio Analysis";#N/A,#N/A,FALSE,"Test 120 Day Accts";#N/A,#N/A,FALSE,"Tickmarks"}</definedName>
    <definedName name="new_name_1_1_3" localSheetId="0" hidden="1">{#N/A,#N/A,FALSE,"Aging Summary";#N/A,#N/A,FALSE,"Ratio Analysis";#N/A,#N/A,FALSE,"Test 120 Day Accts";#N/A,#N/A,FALSE,"Tickmarks"}</definedName>
    <definedName name="new_name_1_1_3" localSheetId="1" hidden="1">{#N/A,#N/A,FALSE,"Aging Summary";#N/A,#N/A,FALSE,"Ratio Analysis";#N/A,#N/A,FALSE,"Test 120 Day Accts";#N/A,#N/A,FALSE,"Tickmarks"}</definedName>
    <definedName name="new_name_1_1_3" localSheetId="11" hidden="1">{#N/A,#N/A,FALSE,"Aging Summary";#N/A,#N/A,FALSE,"Ratio Analysis";#N/A,#N/A,FALSE,"Test 120 Day Accts";#N/A,#N/A,FALSE,"Tickmarks"}</definedName>
    <definedName name="new_name_1_1_3" hidden="1">{#N/A,#N/A,FALSE,"Aging Summary";#N/A,#N/A,FALSE,"Ratio Analysis";#N/A,#N/A,FALSE,"Test 120 Day Accts";#N/A,#N/A,FALSE,"Tickmarks"}</definedName>
    <definedName name="new_name_1_1_3_1" localSheetId="0" hidden="1">{#N/A,#N/A,FALSE,"Aging Summary";#N/A,#N/A,FALSE,"Ratio Analysis";#N/A,#N/A,FALSE,"Test 120 Day Accts";#N/A,#N/A,FALSE,"Tickmarks"}</definedName>
    <definedName name="new_name_1_1_3_1" localSheetId="1" hidden="1">{#N/A,#N/A,FALSE,"Aging Summary";#N/A,#N/A,FALSE,"Ratio Analysis";#N/A,#N/A,FALSE,"Test 120 Day Accts";#N/A,#N/A,FALSE,"Tickmarks"}</definedName>
    <definedName name="new_name_1_1_3_1" localSheetId="11" hidden="1">{#N/A,#N/A,FALSE,"Aging Summary";#N/A,#N/A,FALSE,"Ratio Analysis";#N/A,#N/A,FALSE,"Test 120 Day Accts";#N/A,#N/A,FALSE,"Tickmarks"}</definedName>
    <definedName name="new_name_1_1_3_1" hidden="1">{#N/A,#N/A,FALSE,"Aging Summary";#N/A,#N/A,FALSE,"Ratio Analysis";#N/A,#N/A,FALSE,"Test 120 Day Accts";#N/A,#N/A,FALSE,"Tickmarks"}</definedName>
    <definedName name="new_name_1_1_4" localSheetId="0" hidden="1">{#N/A,#N/A,FALSE,"Aging Summary";#N/A,#N/A,FALSE,"Ratio Analysis";#N/A,#N/A,FALSE,"Test 120 Day Accts";#N/A,#N/A,FALSE,"Tickmarks"}</definedName>
    <definedName name="new_name_1_1_4" localSheetId="1" hidden="1">{#N/A,#N/A,FALSE,"Aging Summary";#N/A,#N/A,FALSE,"Ratio Analysis";#N/A,#N/A,FALSE,"Test 120 Day Accts";#N/A,#N/A,FALSE,"Tickmarks"}</definedName>
    <definedName name="new_name_1_1_4" localSheetId="11" hidden="1">{#N/A,#N/A,FALSE,"Aging Summary";#N/A,#N/A,FALSE,"Ratio Analysis";#N/A,#N/A,FALSE,"Test 120 Day Accts";#N/A,#N/A,FALSE,"Tickmarks"}</definedName>
    <definedName name="new_name_1_1_4" hidden="1">{#N/A,#N/A,FALSE,"Aging Summary";#N/A,#N/A,FALSE,"Ratio Analysis";#N/A,#N/A,FALSE,"Test 120 Day Accts";#N/A,#N/A,FALSE,"Tickmarks"}</definedName>
    <definedName name="new_name_1_1_4_1" localSheetId="0" hidden="1">{#N/A,#N/A,FALSE,"Aging Summary";#N/A,#N/A,FALSE,"Ratio Analysis";#N/A,#N/A,FALSE,"Test 120 Day Accts";#N/A,#N/A,FALSE,"Tickmarks"}</definedName>
    <definedName name="new_name_1_1_4_1" localSheetId="1" hidden="1">{#N/A,#N/A,FALSE,"Aging Summary";#N/A,#N/A,FALSE,"Ratio Analysis";#N/A,#N/A,FALSE,"Test 120 Day Accts";#N/A,#N/A,FALSE,"Tickmarks"}</definedName>
    <definedName name="new_name_1_1_4_1" localSheetId="11" hidden="1">{#N/A,#N/A,FALSE,"Aging Summary";#N/A,#N/A,FALSE,"Ratio Analysis";#N/A,#N/A,FALSE,"Test 120 Day Accts";#N/A,#N/A,FALSE,"Tickmarks"}</definedName>
    <definedName name="new_name_1_1_4_1" hidden="1">{#N/A,#N/A,FALSE,"Aging Summary";#N/A,#N/A,FALSE,"Ratio Analysis";#N/A,#N/A,FALSE,"Test 120 Day Accts";#N/A,#N/A,FALSE,"Tickmarks"}</definedName>
    <definedName name="new_name_1_1_5" localSheetId="0" hidden="1">{#N/A,#N/A,FALSE,"Aging Summary";#N/A,#N/A,FALSE,"Ratio Analysis";#N/A,#N/A,FALSE,"Test 120 Day Accts";#N/A,#N/A,FALSE,"Tickmarks"}</definedName>
    <definedName name="new_name_1_1_5" localSheetId="1" hidden="1">{#N/A,#N/A,FALSE,"Aging Summary";#N/A,#N/A,FALSE,"Ratio Analysis";#N/A,#N/A,FALSE,"Test 120 Day Accts";#N/A,#N/A,FALSE,"Tickmarks"}</definedName>
    <definedName name="new_name_1_1_5" localSheetId="11" hidden="1">{#N/A,#N/A,FALSE,"Aging Summary";#N/A,#N/A,FALSE,"Ratio Analysis";#N/A,#N/A,FALSE,"Test 120 Day Accts";#N/A,#N/A,FALSE,"Tickmarks"}</definedName>
    <definedName name="new_name_1_1_5" hidden="1">{#N/A,#N/A,FALSE,"Aging Summary";#N/A,#N/A,FALSE,"Ratio Analysis";#N/A,#N/A,FALSE,"Test 120 Day Accts";#N/A,#N/A,FALSE,"Tickmarks"}</definedName>
    <definedName name="new_name_1_1_5_1" localSheetId="0" hidden="1">{#N/A,#N/A,FALSE,"Aging Summary";#N/A,#N/A,FALSE,"Ratio Analysis";#N/A,#N/A,FALSE,"Test 120 Day Accts";#N/A,#N/A,FALSE,"Tickmarks"}</definedName>
    <definedName name="new_name_1_1_5_1" localSheetId="1" hidden="1">{#N/A,#N/A,FALSE,"Aging Summary";#N/A,#N/A,FALSE,"Ratio Analysis";#N/A,#N/A,FALSE,"Test 120 Day Accts";#N/A,#N/A,FALSE,"Tickmarks"}</definedName>
    <definedName name="new_name_1_1_5_1" localSheetId="11" hidden="1">{#N/A,#N/A,FALSE,"Aging Summary";#N/A,#N/A,FALSE,"Ratio Analysis";#N/A,#N/A,FALSE,"Test 120 Day Accts";#N/A,#N/A,FALSE,"Tickmarks"}</definedName>
    <definedName name="new_name_1_1_5_1" hidden="1">{#N/A,#N/A,FALSE,"Aging Summary";#N/A,#N/A,FALSE,"Ratio Analysis";#N/A,#N/A,FALSE,"Test 120 Day Accts";#N/A,#N/A,FALSE,"Tickmarks"}</definedName>
    <definedName name="new_name_1_2" localSheetId="0" hidden="1">{#N/A,#N/A,FALSE,"Aging Summary";#N/A,#N/A,FALSE,"Ratio Analysis";#N/A,#N/A,FALSE,"Test 120 Day Accts";#N/A,#N/A,FALSE,"Tickmarks"}</definedName>
    <definedName name="new_name_1_2" localSheetId="1" hidden="1">{#N/A,#N/A,FALSE,"Aging Summary";#N/A,#N/A,FALSE,"Ratio Analysis";#N/A,#N/A,FALSE,"Test 120 Day Accts";#N/A,#N/A,FALSE,"Tickmarks"}</definedName>
    <definedName name="new_name_1_2" localSheetId="11" hidden="1">{#N/A,#N/A,FALSE,"Aging Summary";#N/A,#N/A,FALSE,"Ratio Analysis";#N/A,#N/A,FALSE,"Test 120 Day Accts";#N/A,#N/A,FALSE,"Tickmarks"}</definedName>
    <definedName name="new_name_1_2" hidden="1">{#N/A,#N/A,FALSE,"Aging Summary";#N/A,#N/A,FALSE,"Ratio Analysis";#N/A,#N/A,FALSE,"Test 120 Day Accts";#N/A,#N/A,FALSE,"Tickmarks"}</definedName>
    <definedName name="new_name_1_2_1" localSheetId="0" hidden="1">{#N/A,#N/A,FALSE,"Aging Summary";#N/A,#N/A,FALSE,"Ratio Analysis";#N/A,#N/A,FALSE,"Test 120 Day Accts";#N/A,#N/A,FALSE,"Tickmarks"}</definedName>
    <definedName name="new_name_1_2_1" localSheetId="1" hidden="1">{#N/A,#N/A,FALSE,"Aging Summary";#N/A,#N/A,FALSE,"Ratio Analysis";#N/A,#N/A,FALSE,"Test 120 Day Accts";#N/A,#N/A,FALSE,"Tickmarks"}</definedName>
    <definedName name="new_name_1_2_1" localSheetId="11" hidden="1">{#N/A,#N/A,FALSE,"Aging Summary";#N/A,#N/A,FALSE,"Ratio Analysis";#N/A,#N/A,FALSE,"Test 120 Day Accts";#N/A,#N/A,FALSE,"Tickmarks"}</definedName>
    <definedName name="new_name_1_2_1" hidden="1">{#N/A,#N/A,FALSE,"Aging Summary";#N/A,#N/A,FALSE,"Ratio Analysis";#N/A,#N/A,FALSE,"Test 120 Day Accts";#N/A,#N/A,FALSE,"Tickmarks"}</definedName>
    <definedName name="new_name_1_3" localSheetId="0" hidden="1">{#N/A,#N/A,FALSE,"Aging Summary";#N/A,#N/A,FALSE,"Ratio Analysis";#N/A,#N/A,FALSE,"Test 120 Day Accts";#N/A,#N/A,FALSE,"Tickmarks"}</definedName>
    <definedName name="new_name_1_3" localSheetId="1" hidden="1">{#N/A,#N/A,FALSE,"Aging Summary";#N/A,#N/A,FALSE,"Ratio Analysis";#N/A,#N/A,FALSE,"Test 120 Day Accts";#N/A,#N/A,FALSE,"Tickmarks"}</definedName>
    <definedName name="new_name_1_3" localSheetId="11" hidden="1">{#N/A,#N/A,FALSE,"Aging Summary";#N/A,#N/A,FALSE,"Ratio Analysis";#N/A,#N/A,FALSE,"Test 120 Day Accts";#N/A,#N/A,FALSE,"Tickmarks"}</definedName>
    <definedName name="new_name_1_3" hidden="1">{#N/A,#N/A,FALSE,"Aging Summary";#N/A,#N/A,FALSE,"Ratio Analysis";#N/A,#N/A,FALSE,"Test 120 Day Accts";#N/A,#N/A,FALSE,"Tickmarks"}</definedName>
    <definedName name="new_name_1_3_1" localSheetId="0" hidden="1">{#N/A,#N/A,FALSE,"Aging Summary";#N/A,#N/A,FALSE,"Ratio Analysis";#N/A,#N/A,FALSE,"Test 120 Day Accts";#N/A,#N/A,FALSE,"Tickmarks"}</definedName>
    <definedName name="new_name_1_3_1" localSheetId="1" hidden="1">{#N/A,#N/A,FALSE,"Aging Summary";#N/A,#N/A,FALSE,"Ratio Analysis";#N/A,#N/A,FALSE,"Test 120 Day Accts";#N/A,#N/A,FALSE,"Tickmarks"}</definedName>
    <definedName name="new_name_1_3_1" localSheetId="11" hidden="1">{#N/A,#N/A,FALSE,"Aging Summary";#N/A,#N/A,FALSE,"Ratio Analysis";#N/A,#N/A,FALSE,"Test 120 Day Accts";#N/A,#N/A,FALSE,"Tickmarks"}</definedName>
    <definedName name="new_name_1_3_1" hidden="1">{#N/A,#N/A,FALSE,"Aging Summary";#N/A,#N/A,FALSE,"Ratio Analysis";#N/A,#N/A,FALSE,"Test 120 Day Accts";#N/A,#N/A,FALSE,"Tickmarks"}</definedName>
    <definedName name="new_name_1_4" localSheetId="0" hidden="1">{#N/A,#N/A,FALSE,"Aging Summary";#N/A,#N/A,FALSE,"Ratio Analysis";#N/A,#N/A,FALSE,"Test 120 Day Accts";#N/A,#N/A,FALSE,"Tickmarks"}</definedName>
    <definedName name="new_name_1_4" localSheetId="1" hidden="1">{#N/A,#N/A,FALSE,"Aging Summary";#N/A,#N/A,FALSE,"Ratio Analysis";#N/A,#N/A,FALSE,"Test 120 Day Accts";#N/A,#N/A,FALSE,"Tickmarks"}</definedName>
    <definedName name="new_name_1_4" localSheetId="11" hidden="1">{#N/A,#N/A,FALSE,"Aging Summary";#N/A,#N/A,FALSE,"Ratio Analysis";#N/A,#N/A,FALSE,"Test 120 Day Accts";#N/A,#N/A,FALSE,"Tickmarks"}</definedName>
    <definedName name="new_name_1_4" hidden="1">{#N/A,#N/A,FALSE,"Aging Summary";#N/A,#N/A,FALSE,"Ratio Analysis";#N/A,#N/A,FALSE,"Test 120 Day Accts";#N/A,#N/A,FALSE,"Tickmarks"}</definedName>
    <definedName name="new_name_1_4_1" localSheetId="0" hidden="1">{#N/A,#N/A,FALSE,"Aging Summary";#N/A,#N/A,FALSE,"Ratio Analysis";#N/A,#N/A,FALSE,"Test 120 Day Accts";#N/A,#N/A,FALSE,"Tickmarks"}</definedName>
    <definedName name="new_name_1_4_1" localSheetId="1" hidden="1">{#N/A,#N/A,FALSE,"Aging Summary";#N/A,#N/A,FALSE,"Ratio Analysis";#N/A,#N/A,FALSE,"Test 120 Day Accts";#N/A,#N/A,FALSE,"Tickmarks"}</definedName>
    <definedName name="new_name_1_4_1" localSheetId="11" hidden="1">{#N/A,#N/A,FALSE,"Aging Summary";#N/A,#N/A,FALSE,"Ratio Analysis";#N/A,#N/A,FALSE,"Test 120 Day Accts";#N/A,#N/A,FALSE,"Tickmarks"}</definedName>
    <definedName name="new_name_1_4_1" hidden="1">{#N/A,#N/A,FALSE,"Aging Summary";#N/A,#N/A,FALSE,"Ratio Analysis";#N/A,#N/A,FALSE,"Test 120 Day Accts";#N/A,#N/A,FALSE,"Tickmarks"}</definedName>
    <definedName name="new_name_1_5" localSheetId="0" hidden="1">{#N/A,#N/A,FALSE,"Aging Summary";#N/A,#N/A,FALSE,"Ratio Analysis";#N/A,#N/A,FALSE,"Test 120 Day Accts";#N/A,#N/A,FALSE,"Tickmarks"}</definedName>
    <definedName name="new_name_1_5" localSheetId="1" hidden="1">{#N/A,#N/A,FALSE,"Aging Summary";#N/A,#N/A,FALSE,"Ratio Analysis";#N/A,#N/A,FALSE,"Test 120 Day Accts";#N/A,#N/A,FALSE,"Tickmarks"}</definedName>
    <definedName name="new_name_1_5" localSheetId="11" hidden="1">{#N/A,#N/A,FALSE,"Aging Summary";#N/A,#N/A,FALSE,"Ratio Analysis";#N/A,#N/A,FALSE,"Test 120 Day Accts";#N/A,#N/A,FALSE,"Tickmarks"}</definedName>
    <definedName name="new_name_1_5" hidden="1">{#N/A,#N/A,FALSE,"Aging Summary";#N/A,#N/A,FALSE,"Ratio Analysis";#N/A,#N/A,FALSE,"Test 120 Day Accts";#N/A,#N/A,FALSE,"Tickmarks"}</definedName>
    <definedName name="new_name_1_5_1" localSheetId="0" hidden="1">{#N/A,#N/A,FALSE,"Aging Summary";#N/A,#N/A,FALSE,"Ratio Analysis";#N/A,#N/A,FALSE,"Test 120 Day Accts";#N/A,#N/A,FALSE,"Tickmarks"}</definedName>
    <definedName name="new_name_1_5_1" localSheetId="1" hidden="1">{#N/A,#N/A,FALSE,"Aging Summary";#N/A,#N/A,FALSE,"Ratio Analysis";#N/A,#N/A,FALSE,"Test 120 Day Accts";#N/A,#N/A,FALSE,"Tickmarks"}</definedName>
    <definedName name="new_name_1_5_1" localSheetId="11" hidden="1">{#N/A,#N/A,FALSE,"Aging Summary";#N/A,#N/A,FALSE,"Ratio Analysis";#N/A,#N/A,FALSE,"Test 120 Day Accts";#N/A,#N/A,FALSE,"Tickmarks"}</definedName>
    <definedName name="new_name_1_5_1" hidden="1">{#N/A,#N/A,FALSE,"Aging Summary";#N/A,#N/A,FALSE,"Ratio Analysis";#N/A,#N/A,FALSE,"Test 120 Day Accts";#N/A,#N/A,FALSE,"Tickmarks"}</definedName>
    <definedName name="new_name_2" localSheetId="0" hidden="1">{#N/A,#N/A,FALSE,"Aging Summary";#N/A,#N/A,FALSE,"Ratio Analysis";#N/A,#N/A,FALSE,"Test 120 Day Accts";#N/A,#N/A,FALSE,"Tickmarks"}</definedName>
    <definedName name="new_name_2" localSheetId="1" hidden="1">{#N/A,#N/A,FALSE,"Aging Summary";#N/A,#N/A,FALSE,"Ratio Analysis";#N/A,#N/A,FALSE,"Test 120 Day Accts";#N/A,#N/A,FALSE,"Tickmarks"}</definedName>
    <definedName name="new_name_2" localSheetId="11" hidden="1">{#N/A,#N/A,FALSE,"Aging Summary";#N/A,#N/A,FALSE,"Ratio Analysis";#N/A,#N/A,FALSE,"Test 120 Day Accts";#N/A,#N/A,FALSE,"Tickmarks"}</definedName>
    <definedName name="new_name_2" hidden="1">{#N/A,#N/A,FALSE,"Aging Summary";#N/A,#N/A,FALSE,"Ratio Analysis";#N/A,#N/A,FALSE,"Test 120 Day Accts";#N/A,#N/A,FALSE,"Tickmarks"}</definedName>
    <definedName name="new_name_2_1" localSheetId="0" hidden="1">{#N/A,#N/A,FALSE,"Aging Summary";#N/A,#N/A,FALSE,"Ratio Analysis";#N/A,#N/A,FALSE,"Test 120 Day Accts";#N/A,#N/A,FALSE,"Tickmarks"}</definedName>
    <definedName name="new_name_2_1" localSheetId="1" hidden="1">{#N/A,#N/A,FALSE,"Aging Summary";#N/A,#N/A,FALSE,"Ratio Analysis";#N/A,#N/A,FALSE,"Test 120 Day Accts";#N/A,#N/A,FALSE,"Tickmarks"}</definedName>
    <definedName name="new_name_2_1" localSheetId="11" hidden="1">{#N/A,#N/A,FALSE,"Aging Summary";#N/A,#N/A,FALSE,"Ratio Analysis";#N/A,#N/A,FALSE,"Test 120 Day Accts";#N/A,#N/A,FALSE,"Tickmarks"}</definedName>
    <definedName name="new_name_2_1" hidden="1">{#N/A,#N/A,FALSE,"Aging Summary";#N/A,#N/A,FALSE,"Ratio Analysis";#N/A,#N/A,FALSE,"Test 120 Day Accts";#N/A,#N/A,FALSE,"Tickmarks"}</definedName>
    <definedName name="new_name_3" localSheetId="0" hidden="1">{#N/A,#N/A,FALSE,"Aging Summary";#N/A,#N/A,FALSE,"Ratio Analysis";#N/A,#N/A,FALSE,"Test 120 Day Accts";#N/A,#N/A,FALSE,"Tickmarks"}</definedName>
    <definedName name="new_name_3" localSheetId="1" hidden="1">{#N/A,#N/A,FALSE,"Aging Summary";#N/A,#N/A,FALSE,"Ratio Analysis";#N/A,#N/A,FALSE,"Test 120 Day Accts";#N/A,#N/A,FALSE,"Tickmarks"}</definedName>
    <definedName name="new_name_3" localSheetId="11" hidden="1">{#N/A,#N/A,FALSE,"Aging Summary";#N/A,#N/A,FALSE,"Ratio Analysis";#N/A,#N/A,FALSE,"Test 120 Day Accts";#N/A,#N/A,FALSE,"Tickmarks"}</definedName>
    <definedName name="new_name_3" hidden="1">{#N/A,#N/A,FALSE,"Aging Summary";#N/A,#N/A,FALSE,"Ratio Analysis";#N/A,#N/A,FALSE,"Test 120 Day Accts";#N/A,#N/A,FALSE,"Tickmarks"}</definedName>
    <definedName name="new_name_3_1" localSheetId="0" hidden="1">{#N/A,#N/A,FALSE,"Aging Summary";#N/A,#N/A,FALSE,"Ratio Analysis";#N/A,#N/A,FALSE,"Test 120 Day Accts";#N/A,#N/A,FALSE,"Tickmarks"}</definedName>
    <definedName name="new_name_3_1" localSheetId="1" hidden="1">{#N/A,#N/A,FALSE,"Aging Summary";#N/A,#N/A,FALSE,"Ratio Analysis";#N/A,#N/A,FALSE,"Test 120 Day Accts";#N/A,#N/A,FALSE,"Tickmarks"}</definedName>
    <definedName name="new_name_3_1" localSheetId="11" hidden="1">{#N/A,#N/A,FALSE,"Aging Summary";#N/A,#N/A,FALSE,"Ratio Analysis";#N/A,#N/A,FALSE,"Test 120 Day Accts";#N/A,#N/A,FALSE,"Tickmarks"}</definedName>
    <definedName name="new_name_3_1" hidden="1">{#N/A,#N/A,FALSE,"Aging Summary";#N/A,#N/A,FALSE,"Ratio Analysis";#N/A,#N/A,FALSE,"Test 120 Day Accts";#N/A,#N/A,FALSE,"Tickmarks"}</definedName>
    <definedName name="new_name_4" localSheetId="0" hidden="1">{#N/A,#N/A,FALSE,"Aging Summary";#N/A,#N/A,FALSE,"Ratio Analysis";#N/A,#N/A,FALSE,"Test 120 Day Accts";#N/A,#N/A,FALSE,"Tickmarks"}</definedName>
    <definedName name="new_name_4" localSheetId="1" hidden="1">{#N/A,#N/A,FALSE,"Aging Summary";#N/A,#N/A,FALSE,"Ratio Analysis";#N/A,#N/A,FALSE,"Test 120 Day Accts";#N/A,#N/A,FALSE,"Tickmarks"}</definedName>
    <definedName name="new_name_4" localSheetId="11" hidden="1">{#N/A,#N/A,FALSE,"Aging Summary";#N/A,#N/A,FALSE,"Ratio Analysis";#N/A,#N/A,FALSE,"Test 120 Day Accts";#N/A,#N/A,FALSE,"Tickmarks"}</definedName>
    <definedName name="new_name_4" hidden="1">{#N/A,#N/A,FALSE,"Aging Summary";#N/A,#N/A,FALSE,"Ratio Analysis";#N/A,#N/A,FALSE,"Test 120 Day Accts";#N/A,#N/A,FALSE,"Tickmarks"}</definedName>
    <definedName name="new_name_4_1" localSheetId="0" hidden="1">{#N/A,#N/A,FALSE,"Aging Summary";#N/A,#N/A,FALSE,"Ratio Analysis";#N/A,#N/A,FALSE,"Test 120 Day Accts";#N/A,#N/A,FALSE,"Tickmarks"}</definedName>
    <definedName name="new_name_4_1" localSheetId="1" hidden="1">{#N/A,#N/A,FALSE,"Aging Summary";#N/A,#N/A,FALSE,"Ratio Analysis";#N/A,#N/A,FALSE,"Test 120 Day Accts";#N/A,#N/A,FALSE,"Tickmarks"}</definedName>
    <definedName name="new_name_4_1" localSheetId="11" hidden="1">{#N/A,#N/A,FALSE,"Aging Summary";#N/A,#N/A,FALSE,"Ratio Analysis";#N/A,#N/A,FALSE,"Test 120 Day Accts";#N/A,#N/A,FALSE,"Tickmarks"}</definedName>
    <definedName name="new_name_4_1" hidden="1">{#N/A,#N/A,FALSE,"Aging Summary";#N/A,#N/A,FALSE,"Ratio Analysis";#N/A,#N/A,FALSE,"Test 120 Day Accts";#N/A,#N/A,FALSE,"Tickmarks"}</definedName>
    <definedName name="new_name_5" localSheetId="0" hidden="1">{#N/A,#N/A,FALSE,"Aging Summary";#N/A,#N/A,FALSE,"Ratio Analysis";#N/A,#N/A,FALSE,"Test 120 Day Accts";#N/A,#N/A,FALSE,"Tickmarks"}</definedName>
    <definedName name="new_name_5" localSheetId="1" hidden="1">{#N/A,#N/A,FALSE,"Aging Summary";#N/A,#N/A,FALSE,"Ratio Analysis";#N/A,#N/A,FALSE,"Test 120 Day Accts";#N/A,#N/A,FALSE,"Tickmarks"}</definedName>
    <definedName name="new_name_5" localSheetId="11" hidden="1">{#N/A,#N/A,FALSE,"Aging Summary";#N/A,#N/A,FALSE,"Ratio Analysis";#N/A,#N/A,FALSE,"Test 120 Day Accts";#N/A,#N/A,FALSE,"Tickmarks"}</definedName>
    <definedName name="new_name_5" hidden="1">{#N/A,#N/A,FALSE,"Aging Summary";#N/A,#N/A,FALSE,"Ratio Analysis";#N/A,#N/A,FALSE,"Test 120 Day Accts";#N/A,#N/A,FALSE,"Tickmarks"}</definedName>
    <definedName name="new_name_5_1" localSheetId="0" hidden="1">{#N/A,#N/A,FALSE,"Aging Summary";#N/A,#N/A,FALSE,"Ratio Analysis";#N/A,#N/A,FALSE,"Test 120 Day Accts";#N/A,#N/A,FALSE,"Tickmarks"}</definedName>
    <definedName name="new_name_5_1" localSheetId="1" hidden="1">{#N/A,#N/A,FALSE,"Aging Summary";#N/A,#N/A,FALSE,"Ratio Analysis";#N/A,#N/A,FALSE,"Test 120 Day Accts";#N/A,#N/A,FALSE,"Tickmarks"}</definedName>
    <definedName name="new_name_5_1" localSheetId="11" hidden="1">{#N/A,#N/A,FALSE,"Aging Summary";#N/A,#N/A,FALSE,"Ratio Analysis";#N/A,#N/A,FALSE,"Test 120 Day Accts";#N/A,#N/A,FALSE,"Tickmarks"}</definedName>
    <definedName name="new_name_5_1" hidden="1">{#N/A,#N/A,FALSE,"Aging Summary";#N/A,#N/A,FALSE,"Ratio Analysis";#N/A,#N/A,FALSE,"Test 120 Day Accts";#N/A,#N/A,FALSE,"Tickmarks"}</definedName>
    <definedName name="new_Report" localSheetId="0" hidden="1">{#N/A,#N/A,TRUE,"Cover";#N/A,#N/A,TRUE,"Header (eu)";#N/A,#N/A,TRUE,"Region Charts";#N/A,#N/A,TRUE,"T&amp;O By Region";#N/A,#N/A,TRUE,"AD Report"}</definedName>
    <definedName name="new_Report" localSheetId="1" hidden="1">{#N/A,#N/A,TRUE,"Cover";#N/A,#N/A,TRUE,"Header (eu)";#N/A,#N/A,TRUE,"Region Charts";#N/A,#N/A,TRUE,"T&amp;O By Region";#N/A,#N/A,TRUE,"AD Report"}</definedName>
    <definedName name="new_Report" localSheetId="11" hidden="1">{#N/A,#N/A,TRUE,"Cover";#N/A,#N/A,TRUE,"Header (eu)";#N/A,#N/A,TRUE,"Region Charts";#N/A,#N/A,TRUE,"T&amp;O By Region";#N/A,#N/A,TRUE,"AD Report"}</definedName>
    <definedName name="new_Report" hidden="1">{#N/A,#N/A,TRUE,"Cover";#N/A,#N/A,TRUE,"Header (eu)";#N/A,#N/A,TRUE,"Region Charts";#N/A,#N/A,TRUE,"T&amp;O By Region";#N/A,#N/A,TRUE,"AD Report"}</definedName>
    <definedName name="newbrd" localSheetId="0" hidden="1">{#N/A,#N/A,FALSE,"Pro Forma Earnings";#N/A,#N/A,FALSE,"Financial Position"}</definedName>
    <definedName name="newbrd" localSheetId="1" hidden="1">{#N/A,#N/A,FALSE,"Pro Forma Earnings";#N/A,#N/A,FALSE,"Financial Position"}</definedName>
    <definedName name="newbrd" localSheetId="11" hidden="1">{#N/A,#N/A,FALSE,"Pro Forma Earnings";#N/A,#N/A,FALSE,"Financial Position"}</definedName>
    <definedName name="newbrd" hidden="1">{#N/A,#N/A,FALSE,"Pro Forma Earnings";#N/A,#N/A,FALSE,"Financial Position"}</definedName>
    <definedName name="newbrdm" localSheetId="0" hidden="1">{#N/A,#N/A,FALSE,"Pro Forma Earnings";#N/A,#N/A,FALSE,"Financial Position"}</definedName>
    <definedName name="newbrdm" localSheetId="1" hidden="1">{#N/A,#N/A,FALSE,"Pro Forma Earnings";#N/A,#N/A,FALSE,"Financial Position"}</definedName>
    <definedName name="newbrdm" localSheetId="11" hidden="1">{#N/A,#N/A,FALSE,"Pro Forma Earnings";#N/A,#N/A,FALSE,"Financial Position"}</definedName>
    <definedName name="newbrdm" hidden="1">{#N/A,#N/A,FALSE,"Pro Forma Earnings";#N/A,#N/A,FALSE,"Financial Position"}</definedName>
    <definedName name="newd" localSheetId="0" hidden="1">{#N/A,#N/A,FALSE,"Pro Forma Earnings";#N/A,#N/A,FALSE,"Financial Position"}</definedName>
    <definedName name="newd" localSheetId="1" hidden="1">{#N/A,#N/A,FALSE,"Pro Forma Earnings";#N/A,#N/A,FALSE,"Financial Position"}</definedName>
    <definedName name="newd" localSheetId="11" hidden="1">{#N/A,#N/A,FALSE,"Pro Forma Earnings";#N/A,#N/A,FALSE,"Financial Position"}</definedName>
    <definedName name="newd" hidden="1">{#N/A,#N/A,FALSE,"Pro Forma Earnings";#N/A,#N/A,FALSE,"Financial Position"}</definedName>
    <definedName name="newe" localSheetId="0" hidden="1">{#N/A,#N/A,FALSE,"Pro Forma Earnings";#N/A,#N/A,FALSE,"Financial Position"}</definedName>
    <definedName name="newe" localSheetId="1" hidden="1">{#N/A,#N/A,FALSE,"Pro Forma Earnings";#N/A,#N/A,FALSE,"Financial Position"}</definedName>
    <definedName name="newe" localSheetId="11" hidden="1">{#N/A,#N/A,FALSE,"Pro Forma Earnings";#N/A,#N/A,FALSE,"Financial Position"}</definedName>
    <definedName name="newe" hidden="1">{#N/A,#N/A,FALSE,"Pro Forma Earnings";#N/A,#N/A,FALSE,"Financial Position"}</definedName>
    <definedName name="newh" localSheetId="0" hidden="1">{#N/A,#N/A,FALSE,"Pro Forma Earnings";#N/A,#N/A,FALSE,"Financial Position"}</definedName>
    <definedName name="newh" localSheetId="1" hidden="1">{#N/A,#N/A,FALSE,"Pro Forma Earnings";#N/A,#N/A,FALSE,"Financial Position"}</definedName>
    <definedName name="newh" localSheetId="11" hidden="1">{#N/A,#N/A,FALSE,"Pro Forma Earnings";#N/A,#N/A,FALSE,"Financial Position"}</definedName>
    <definedName name="newh" hidden="1">{#N/A,#N/A,FALSE,"Pro Forma Earnings";#N/A,#N/A,FALSE,"Financial Position"}</definedName>
    <definedName name="NewNA" localSheetId="0" hidden="1">{#N/A,#N/A,TRUE,"Cover";#N/A,#N/A,TRUE,"Header (ld)";#N/A,#N/A,TRUE,"T&amp;O By Region";#N/A,#N/A,TRUE,"Region Charts ";#N/A,#N/A,TRUE,"T&amp;O London";#N/A,#N/A,TRUE,"AD Report";#N/A,#N/A,TRUE,"Var by OU"}</definedName>
    <definedName name="NewNA" localSheetId="1" hidden="1">{#N/A,#N/A,TRUE,"Cover";#N/A,#N/A,TRUE,"Header (ld)";#N/A,#N/A,TRUE,"T&amp;O By Region";#N/A,#N/A,TRUE,"Region Charts ";#N/A,#N/A,TRUE,"T&amp;O London";#N/A,#N/A,TRUE,"AD Report";#N/A,#N/A,TRUE,"Var by OU"}</definedName>
    <definedName name="NewNA" localSheetId="11" hidden="1">{#N/A,#N/A,TRUE,"Cover";#N/A,#N/A,TRUE,"Header (ld)";#N/A,#N/A,TRUE,"T&amp;O By Region";#N/A,#N/A,TRUE,"Region Charts ";#N/A,#N/A,TRUE,"T&amp;O London";#N/A,#N/A,TRUE,"AD Report";#N/A,#N/A,TRUE,"Var by OU"}</definedName>
    <definedName name="NewNA" hidden="1">{#N/A,#N/A,TRUE,"Cover";#N/A,#N/A,TRUE,"Header (ld)";#N/A,#N/A,TRUE,"T&amp;O By Region";#N/A,#N/A,TRUE,"Region Charts ";#N/A,#N/A,TRUE,"T&amp;O London";#N/A,#N/A,TRUE,"AD Report";#N/A,#N/A,TRUE,"Var by OU"}</definedName>
    <definedName name="newnetrevs" localSheetId="0" hidden="1">{#N/A,#N/A,FALSE,"Pro Forma Earnings";#N/A,#N/A,FALSE,"Financial Position"}</definedName>
    <definedName name="newnetrevs" localSheetId="1" hidden="1">{#N/A,#N/A,FALSE,"Pro Forma Earnings";#N/A,#N/A,FALSE,"Financial Position"}</definedName>
    <definedName name="newnetrevs" localSheetId="11" hidden="1">{#N/A,#N/A,FALSE,"Pro Forma Earnings";#N/A,#N/A,FALSE,"Financial Position"}</definedName>
    <definedName name="newnetrevs" hidden="1">{#N/A,#N/A,FALSE,"Pro Forma Earnings";#N/A,#N/A,FALSE,"Financial Position"}</definedName>
    <definedName name="newnetrevsm" localSheetId="0" hidden="1">{#N/A,#N/A,FALSE,"Pro Forma Earnings";#N/A,#N/A,FALSE,"Financial Position"}</definedName>
    <definedName name="newnetrevsm" localSheetId="1" hidden="1">{#N/A,#N/A,FALSE,"Pro Forma Earnings";#N/A,#N/A,FALSE,"Financial Position"}</definedName>
    <definedName name="newnetrevsm" localSheetId="11" hidden="1">{#N/A,#N/A,FALSE,"Pro Forma Earnings";#N/A,#N/A,FALSE,"Financial Position"}</definedName>
    <definedName name="newnetrevsm" hidden="1">{#N/A,#N/A,FALSE,"Pro Forma Earnings";#N/A,#N/A,FALSE,"Financial Position"}</definedName>
    <definedName name="newp" localSheetId="0" hidden="1">{#N/A,#N/A,FALSE,"Pro Forma Earnings";#N/A,#N/A,FALSE,"Financial Position"}</definedName>
    <definedName name="newp" localSheetId="1" hidden="1">{#N/A,#N/A,FALSE,"Pro Forma Earnings";#N/A,#N/A,FALSE,"Financial Position"}</definedName>
    <definedName name="newp" localSheetId="11" hidden="1">{#N/A,#N/A,FALSE,"Pro Forma Earnings";#N/A,#N/A,FALSE,"Financial Position"}</definedName>
    <definedName name="newp" hidden="1">{#N/A,#N/A,FALSE,"Pro Forma Earnings";#N/A,#N/A,FALSE,"Financial Position"}</definedName>
    <definedName name="newq" localSheetId="0" hidden="1">{#N/A,#N/A,FALSE,"Pro Forma Earnings";#N/A,#N/A,FALSE,"Financial Position"}</definedName>
    <definedName name="newq" localSheetId="1" hidden="1">{#N/A,#N/A,FALSE,"Pro Forma Earnings";#N/A,#N/A,FALSE,"Financial Position"}</definedName>
    <definedName name="newq" localSheetId="11" hidden="1">{#N/A,#N/A,FALSE,"Pro Forma Earnings";#N/A,#N/A,FALSE,"Financial Position"}</definedName>
    <definedName name="newq" hidden="1">{#N/A,#N/A,FALSE,"Pro Forma Earnings";#N/A,#N/A,FALSE,"Financial Position"}</definedName>
    <definedName name="NHNHNH" localSheetId="0" hidden="1">{#N/A,#N/A,FALSE,"Assessment";#N/A,#N/A,FALSE,"Staffing";#N/A,#N/A,FALSE,"Hires";#N/A,#N/A,FALSE,"Assumptions"}</definedName>
    <definedName name="NHNHNH" localSheetId="1" hidden="1">{#N/A,#N/A,FALSE,"Assessment";#N/A,#N/A,FALSE,"Staffing";#N/A,#N/A,FALSE,"Hires";#N/A,#N/A,FALSE,"Assumptions"}</definedName>
    <definedName name="NHNHNH" localSheetId="11" hidden="1">{#N/A,#N/A,FALSE,"Assessment";#N/A,#N/A,FALSE,"Staffing";#N/A,#N/A,FALSE,"Hires";#N/A,#N/A,FALSE,"Assumptions"}</definedName>
    <definedName name="NHNHNH" hidden="1">{#N/A,#N/A,FALSE,"Assessment";#N/A,#N/A,FALSE,"Staffing";#N/A,#N/A,FALSE,"Hires";#N/A,#N/A,FALSE,"Assumptions"}</definedName>
    <definedName name="nn" localSheetId="0" hidden="1">{#N/A,#N/A,FALSE,"MARKT";#N/A,#N/A,FALSE,"TEILNEHMER";#N/A,#N/A,FALSE,"VERTRIEB";#N/A,#N/A,FALSE,"TARIFE_NO";#N/A,#N/A,FALSE,"NUTZUNG";#N/A,#N/A,FALSE,"MEHRWERT";#N/A,#N/A,FALSE,"ENDGERÄTE";#N/A,#N/A,FALSE,"UMSATZ"}</definedName>
    <definedName name="nn" localSheetId="1" hidden="1">{#N/A,#N/A,FALSE,"MARKT";#N/A,#N/A,FALSE,"TEILNEHMER";#N/A,#N/A,FALSE,"VERTRIEB";#N/A,#N/A,FALSE,"TARIFE_NO";#N/A,#N/A,FALSE,"NUTZUNG";#N/A,#N/A,FALSE,"MEHRWERT";#N/A,#N/A,FALSE,"ENDGERÄTE";#N/A,#N/A,FALSE,"UMSATZ"}</definedName>
    <definedName name="nn" localSheetId="11" hidden="1">{#N/A,#N/A,FALSE,"MARKT";#N/A,#N/A,FALSE,"TEILNEHMER";#N/A,#N/A,FALSE,"VERTRIEB";#N/A,#N/A,FALSE,"TARIFE_NO";#N/A,#N/A,FALSE,"NUTZUNG";#N/A,#N/A,FALSE,"MEHRWERT";#N/A,#N/A,FALSE,"ENDGERÄTE";#N/A,#N/A,FALSE,"UMSATZ"}</definedName>
    <definedName name="nn" hidden="1">{#N/A,#N/A,FALSE,"MARKT";#N/A,#N/A,FALSE,"TEILNEHMER";#N/A,#N/A,FALSE,"VERTRIEB";#N/A,#N/A,FALSE,"TARIFE_NO";#N/A,#N/A,FALSE,"NUTZUNG";#N/A,#N/A,FALSE,"MEHRWERT";#N/A,#N/A,FALSE,"ENDGERÄTE";#N/A,#N/A,FALSE,"UMSATZ"}</definedName>
    <definedName name="nna" localSheetId="0" hidden="1">{#N/A,#N/A,TRUE,"Cover";#N/A,#N/A,TRUE,"Header (ld)";#N/A,#N/A,TRUE,"T&amp;O By Region";#N/A,#N/A,TRUE,"Region Charts ";#N/A,#N/A,TRUE,"T&amp;O London";#N/A,#N/A,TRUE,"AD Report";#N/A,#N/A,TRUE,"Var by OU"}</definedName>
    <definedName name="nna" localSheetId="1" hidden="1">{#N/A,#N/A,TRUE,"Cover";#N/A,#N/A,TRUE,"Header (ld)";#N/A,#N/A,TRUE,"T&amp;O By Region";#N/A,#N/A,TRUE,"Region Charts ";#N/A,#N/A,TRUE,"T&amp;O London";#N/A,#N/A,TRUE,"AD Report";#N/A,#N/A,TRUE,"Var by OU"}</definedName>
    <definedName name="nna" localSheetId="11" hidden="1">{#N/A,#N/A,TRUE,"Cover";#N/A,#N/A,TRUE,"Header (ld)";#N/A,#N/A,TRUE,"T&amp;O By Region";#N/A,#N/A,TRUE,"Region Charts ";#N/A,#N/A,TRUE,"T&amp;O London";#N/A,#N/A,TRUE,"AD Report";#N/A,#N/A,TRUE,"Var by OU"}</definedName>
    <definedName name="nna" hidden="1">{#N/A,#N/A,TRUE,"Cover";#N/A,#N/A,TRUE,"Header (ld)";#N/A,#N/A,TRUE,"T&amp;O By Region";#N/A,#N/A,TRUE,"Region Charts ";#N/A,#N/A,TRUE,"T&amp;O London";#N/A,#N/A,TRUE,"AD Report";#N/A,#N/A,TRUE,"Var by OU"}</definedName>
    <definedName name="no" hidden="1">"c2903"</definedName>
    <definedName name="nossss" localSheetId="0" hidden="1">{#N/A,#N/A,FALSE,"Assessment";#N/A,#N/A,FALSE,"Staffing";#N/A,#N/A,FALSE,"Hires";#N/A,#N/A,FALSE,"Assumptions"}</definedName>
    <definedName name="nossss" localSheetId="1" hidden="1">{#N/A,#N/A,FALSE,"Assessment";#N/A,#N/A,FALSE,"Staffing";#N/A,#N/A,FALSE,"Hires";#N/A,#N/A,FALSE,"Assumptions"}</definedName>
    <definedName name="nossss" localSheetId="11" hidden="1">{#N/A,#N/A,FALSE,"Assessment";#N/A,#N/A,FALSE,"Staffing";#N/A,#N/A,FALSE,"Hires";#N/A,#N/A,FALSE,"Assumptions"}</definedName>
    <definedName name="nossss" hidden="1">{#N/A,#N/A,FALSE,"Assessment";#N/A,#N/A,FALSE,"Staffing";#N/A,#N/A,FALSE,"Hires";#N/A,#N/A,FALSE,"Assumptions"}</definedName>
    <definedName name="NUEVO" localSheetId="0" hidden="1">{"USD",#N/A,FALSE,"Janv 97"}</definedName>
    <definedName name="NUEVO" localSheetId="1" hidden="1">{"USD",#N/A,FALSE,"Janv 97"}</definedName>
    <definedName name="NUEVO" localSheetId="11" hidden="1">{"USD",#N/A,FALSE,"Janv 97"}</definedName>
    <definedName name="NUEVO" hidden="1">{"USD",#N/A,FALSE,"Janv 97"}</definedName>
    <definedName name="NUEVO1" localSheetId="0" hidden="1">{"USD",#N/A,FALSE,"Janv 97"}</definedName>
    <definedName name="NUEVO1" localSheetId="1" hidden="1">{"USD",#N/A,FALSE,"Janv 97"}</definedName>
    <definedName name="NUEVO1" localSheetId="11" hidden="1">{"USD",#N/A,FALSE,"Janv 97"}</definedName>
    <definedName name="NUEVO1" hidden="1">{"USD",#N/A,FALSE,"Janv 97"}</definedName>
    <definedName name="nuevo2" localSheetId="0" hidden="1">{"USD",#N/A,FALSE,"Janv 97"}</definedName>
    <definedName name="nuevo2" localSheetId="1" hidden="1">{"USD",#N/A,FALSE,"Janv 97"}</definedName>
    <definedName name="nuevo2" localSheetId="11" hidden="1">{"USD",#N/A,FALSE,"Janv 97"}</definedName>
    <definedName name="nuevo2" hidden="1">{"USD",#N/A,FALSE,"Janv 97"}</definedName>
    <definedName name="nuevo3" localSheetId="0" hidden="1">{"USD",#N/A,FALSE,"Janv 97"}</definedName>
    <definedName name="nuevo3" localSheetId="1" hidden="1">{"USD",#N/A,FALSE,"Janv 97"}</definedName>
    <definedName name="nuevo3" localSheetId="11" hidden="1">{"USD",#N/A,FALSE,"Janv 97"}</definedName>
    <definedName name="nuevo3" hidden="1">{"USD",#N/A,FALSE,"Janv 97"}</definedName>
    <definedName name="NvsASD">"V1997-06-30"</definedName>
    <definedName name="NvsAutoDrillOk">"VN"</definedName>
    <definedName name="NvsElapsedTime">0.0000445601835963316</definedName>
    <definedName name="NvsEndTime">35614.6480336806</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"V1900-01-01"</definedName>
    <definedName name="NvsPanelSetid">"VTPG"</definedName>
    <definedName name="NvsReqBU">"VTPG"</definedName>
    <definedName name="NvsReqBUOnly">"VY"</definedName>
    <definedName name="NvsTransLed">"VN"</definedName>
    <definedName name="NvsTreeASD">"V1997-06-30"</definedName>
    <definedName name="NvsValTbl.ACCOUNT">"GL_ACCOUNT_TBL"</definedName>
    <definedName name="NvsValTbl.BUSINESS_UNIT">"BUS_UNIT_TBL_GL"</definedName>
    <definedName name="NvsValTbl.PRODUCT">"PROD_ALL_VW"</definedName>
    <definedName name="o" localSheetId="0" hidden="1">{#N/A,#N/A,FALSE,"New Depr Sch-150% DB";#N/A,#N/A,FALSE,"Cash Flows RLP";#N/A,#N/A,FALSE,"IRR";#N/A,#N/A,FALSE,"Proforma IS";#N/A,#N/A,FALSE,"Assumptions"}</definedName>
    <definedName name="o" localSheetId="1" hidden="1">{#N/A,#N/A,FALSE,"New Depr Sch-150% DB";#N/A,#N/A,FALSE,"Cash Flows RLP";#N/A,#N/A,FALSE,"IRR";#N/A,#N/A,FALSE,"Proforma IS";#N/A,#N/A,FALSE,"Assumptions"}</definedName>
    <definedName name="o" localSheetId="11" hidden="1">{#N/A,#N/A,FALSE,"New Depr Sch-150% DB";#N/A,#N/A,FALSE,"Cash Flows RLP";#N/A,#N/A,FALSE,"IRR";#N/A,#N/A,FALSE,"Proforma IS";#N/A,#N/A,FALSE,"Assumptions"}</definedName>
    <definedName name="o" hidden="1">{#N/A,#N/A,FALSE,"New Depr Sch-150% DB";#N/A,#N/A,FALSE,"Cash Flows RLP";#N/A,#N/A,FALSE,"IRR";#N/A,#N/A,FALSE,"Proforma IS";#N/A,#N/A,FALSE,"Assumptions"}</definedName>
    <definedName name="OCD" localSheetId="0" hidden="1">{#N/A,#N/A,FALSE,"Staffnos &amp; cost"}</definedName>
    <definedName name="OCD" localSheetId="1" hidden="1">{#N/A,#N/A,FALSE,"Staffnos &amp; cost"}</definedName>
    <definedName name="OCD" localSheetId="11" hidden="1">{#N/A,#N/A,FALSE,"Staffnos &amp; cost"}</definedName>
    <definedName name="OCD" hidden="1">{#N/A,#N/A,FALSE,"Staffnos &amp; cost"}</definedName>
    <definedName name="ok" localSheetId="0" hidden="1">{#N/A,#N/A,FALSE,"Input";#N/A,#N/A,FALSE,"1997";#N/A,#N/A,FALSE,"1996";#N/A,#N/A,FALSE,"1995";#N/A,#N/A,FALSE,"1994";#N/A,#N/A,FALSE,"1993";#N/A,#N/A,FALSE,"1993-1";#N/A,#N/A,FALSE,"1992";#N/A,#N/A,FALSE,"1991";#N/A,#N/A,FALSE,"1990";#N/A,#N/A,FALSE,"1989";#N/A,#N/A,FALSE,"1988"}</definedName>
    <definedName name="ok" localSheetId="1" hidden="1">{#N/A,#N/A,FALSE,"Input";#N/A,#N/A,FALSE,"1997";#N/A,#N/A,FALSE,"1996";#N/A,#N/A,FALSE,"1995";#N/A,#N/A,FALSE,"1994";#N/A,#N/A,FALSE,"1993";#N/A,#N/A,FALSE,"1993-1";#N/A,#N/A,FALSE,"1992";#N/A,#N/A,FALSE,"1991";#N/A,#N/A,FALSE,"1990";#N/A,#N/A,FALSE,"1989";#N/A,#N/A,FALSE,"1988"}</definedName>
    <definedName name="ok" localSheetId="11" hidden="1">{#N/A,#N/A,FALSE,"Input";#N/A,#N/A,FALSE,"1997";#N/A,#N/A,FALSE,"1996";#N/A,#N/A,FALSE,"1995";#N/A,#N/A,FALSE,"1994";#N/A,#N/A,FALSE,"1993";#N/A,#N/A,FALSE,"1993-1";#N/A,#N/A,FALSE,"1992";#N/A,#N/A,FALSE,"1991";#N/A,#N/A,FALSE,"1990";#N/A,#N/A,FALSE,"1989";#N/A,#N/A,FALSE,"1988"}</definedName>
    <definedName name="ok" hidden="1">{#N/A,#N/A,FALSE,"Input";#N/A,#N/A,FALSE,"1997";#N/A,#N/A,FALSE,"1996";#N/A,#N/A,FALSE,"1995";#N/A,#N/A,FALSE,"1994";#N/A,#N/A,FALSE,"1993";#N/A,#N/A,FALSE,"1993-1";#N/A,#N/A,FALSE,"1992";#N/A,#N/A,FALSE,"1991";#N/A,#N/A,FALSE,"1990";#N/A,#N/A,FALSE,"1989";#N/A,#N/A,FALSE,"1988"}</definedName>
    <definedName name="old" hidden="1">3</definedName>
    <definedName name="one" hidden="1">[39]Reclass_Entry!$F$38,[39]Reclass_Entry!$B$53,[39]Reclass_Entry!$B$38,[39]Reclass_Entry!$D$44</definedName>
    <definedName name="oo" hidden="1">#REF!</definedName>
    <definedName name="OP" localSheetId="0" hidden="1">{"FF",#N/A,FALSE,"Janv 97"}</definedName>
    <definedName name="OP" localSheetId="1" hidden="1">{"FF",#N/A,FALSE,"Janv 97"}</definedName>
    <definedName name="OP" localSheetId="11" hidden="1">{"FF",#N/A,FALSE,"Janv 97"}</definedName>
    <definedName name="OP" hidden="1">{"FF",#N/A,FALSE,"Janv 97"}</definedName>
    <definedName name="or" localSheetId="0" hidden="1">{#N/A,#N/A,TRUE,"Cover";#N/A,#N/A,TRUE,"Header (ld)";#N/A,#N/A,TRUE,"T&amp;O By Region";#N/A,#N/A,TRUE,"Region Charts ";#N/A,#N/A,TRUE,"T&amp;O London";#N/A,#N/A,TRUE,"AD Report";#N/A,#N/A,TRUE,"Var by OU"}</definedName>
    <definedName name="or" localSheetId="1" hidden="1">{#N/A,#N/A,TRUE,"Cover";#N/A,#N/A,TRUE,"Header (ld)";#N/A,#N/A,TRUE,"T&amp;O By Region";#N/A,#N/A,TRUE,"Region Charts ";#N/A,#N/A,TRUE,"T&amp;O London";#N/A,#N/A,TRUE,"AD Report";#N/A,#N/A,TRUE,"Var by OU"}</definedName>
    <definedName name="or" localSheetId="11" hidden="1">{#N/A,#N/A,TRUE,"Cover";#N/A,#N/A,TRUE,"Header (ld)";#N/A,#N/A,TRUE,"T&amp;O By Region";#N/A,#N/A,TRUE,"Region Charts ";#N/A,#N/A,TRUE,"T&amp;O London";#N/A,#N/A,TRUE,"AD Report";#N/A,#N/A,TRUE,"Var by OU"}</definedName>
    <definedName name="or" hidden="1">{#N/A,#N/A,TRUE,"Cover";#N/A,#N/A,TRUE,"Header (ld)";#N/A,#N/A,TRUE,"T&amp;O By Region";#N/A,#N/A,TRUE,"Region Charts ";#N/A,#N/A,TRUE,"T&amp;O London";#N/A,#N/A,TRUE,"AD Report";#N/A,#N/A,TRUE,"Var by OU"}</definedName>
    <definedName name="Originations" hidden="1">'[45]Lists &amp; Lookups'!$D$4:$D$163</definedName>
    <definedName name="overtime2" localSheetId="0" hidden="1">{#N/A,#N/A,FALSE,"Assessment";#N/A,#N/A,FALSE,"Staffing";#N/A,#N/A,FALSE,"Hires";#N/A,#N/A,FALSE,"Assumptions"}</definedName>
    <definedName name="overtime2" localSheetId="1" hidden="1">{#N/A,#N/A,FALSE,"Assessment";#N/A,#N/A,FALSE,"Staffing";#N/A,#N/A,FALSE,"Hires";#N/A,#N/A,FALSE,"Assumptions"}</definedName>
    <definedName name="overtime2" localSheetId="11" hidden="1">{#N/A,#N/A,FALSE,"Assessment";#N/A,#N/A,FALSE,"Staffing";#N/A,#N/A,FALSE,"Hires";#N/A,#N/A,FALSE,"Assumptions"}</definedName>
    <definedName name="overtime2" hidden="1">{#N/A,#N/A,FALSE,"Assessment";#N/A,#N/A,FALSE,"Staffing";#N/A,#N/A,FALSE,"Hires";#N/A,#N/A,FALSE,"Assumptions"}</definedName>
    <definedName name="P" hidden="1">#REF!</definedName>
    <definedName name="Pal_Workbook_GUID" hidden="1">"IJLR73MCIARRZF5SQ5RZRVDF"</definedName>
    <definedName name="PC_msg" hidden="1">"Yes"</definedName>
    <definedName name="Po" hidden="1">[14]Sheet1!#REF!</definedName>
    <definedName name="pp" hidden="1">#REF!</definedName>
    <definedName name="pph21b" localSheetId="0" hidden="1">{#N/A,#N/A,FALSE,"Aging Summary";#N/A,#N/A,FALSE,"Ratio Analysis";#N/A,#N/A,FALSE,"Test 120 Day Accts";#N/A,#N/A,FALSE,"Tickmarks"}</definedName>
    <definedName name="pph21b" localSheetId="1" hidden="1">{#N/A,#N/A,FALSE,"Aging Summary";#N/A,#N/A,FALSE,"Ratio Analysis";#N/A,#N/A,FALSE,"Test 120 Day Accts";#N/A,#N/A,FALSE,"Tickmarks"}</definedName>
    <definedName name="pph21b" localSheetId="11" hidden="1">{#N/A,#N/A,FALSE,"Aging Summary";#N/A,#N/A,FALSE,"Ratio Analysis";#N/A,#N/A,FALSE,"Test 120 Day Accts";#N/A,#N/A,FALSE,"Tickmarks"}</definedName>
    <definedName name="pph21b" hidden="1">{#N/A,#N/A,FALSE,"Aging Summary";#N/A,#N/A,FALSE,"Ratio Analysis";#N/A,#N/A,FALSE,"Test 120 Day Accts";#N/A,#N/A,FALSE,"Tickmarks"}</definedName>
    <definedName name="pppppp" localSheetId="0" hidden="1">{"'RCIM'!$E$128"}</definedName>
    <definedName name="pppppp" localSheetId="1" hidden="1">{"'RCIM'!$E$128"}</definedName>
    <definedName name="pppppp" localSheetId="11" hidden="1">{"'RCIM'!$E$128"}</definedName>
    <definedName name="pppppp" hidden="1">{"'RCIM'!$E$128"}</definedName>
    <definedName name="pr.c" localSheetId="0" hidden="1">{#N/A,#N/A,TRUE,"Combined Trueup";#N/A,#N/A,TRUE,"LGC (1208)"}</definedName>
    <definedName name="pr.c" localSheetId="1" hidden="1">{#N/A,#N/A,TRUE,"Combined Trueup";#N/A,#N/A,TRUE,"LGC (1208)"}</definedName>
    <definedName name="pr.c" localSheetId="11" hidden="1">{#N/A,#N/A,TRUE,"Combined Trueup";#N/A,#N/A,TRUE,"LGC (1208)"}</definedName>
    <definedName name="pr.c" hidden="1">{#N/A,#N/A,TRUE,"Combined Trueup";#N/A,#N/A,TRUE,"LGC (1208)"}</definedName>
    <definedName name="price_type" hidden="1">[46]Introduction!$C$37</definedName>
    <definedName name="_xlnm.Print_Area" localSheetId="0">'Available Assets'!$A$1:$D$128</definedName>
    <definedName name="_xlnm.Print_Area" localSheetId="9">'Cure Rates'!$B$1:$G$26</definedName>
    <definedName name="_xlnm.Print_Area" localSheetId="7">'Delinquent Loans'!$B$1:$N$64</definedName>
    <definedName name="_xlnm.Print_Area" localSheetId="6">'Earned Premiums'!$B$1:$L$87</definedName>
    <definedName name="_xlnm.Print_Area" localSheetId="1">'Investment Portfolio'!$B$1:$N$40</definedName>
    <definedName name="_xlnm.Print_Area" localSheetId="8">'Loss Reserve'!$B$1:$O$37</definedName>
    <definedName name="_xlnm.Print_Area" localSheetId="2">NIW!$B$1:$N$156</definedName>
    <definedName name="_xlnm.Print_Area" localSheetId="3">'NIW by Vintage &amp; Channel'!$B$1:$P$68</definedName>
    <definedName name="_xlnm.Print_Area" localSheetId="5">Ratios!$B$1:$N$29</definedName>
    <definedName name="_xlnm.Print_Area" localSheetId="10">'Reinsurance 5-Yr Forecast'!$B$1:$J$52</definedName>
    <definedName name="_xlnm.Print_Area" localSheetId="11">'Reinsurance Treaties'!$B$1:$Q$56</definedName>
    <definedName name="_xlnm.Print_Area" localSheetId="4">'Risk in Force'!$B$1:$N$193</definedName>
    <definedName name="print1" localSheetId="0" hidden="1">{#N/A,#N/A,FALSE,"Financial";#N/A,#N/A,FALSE,"Balance Sheet";#N/A,#N/A,FALSE,"Income stmt";#N/A,#N/A,FALSE,"Ratio"}</definedName>
    <definedName name="print1" localSheetId="1" hidden="1">{#N/A,#N/A,FALSE,"Financial";#N/A,#N/A,FALSE,"Balance Sheet";#N/A,#N/A,FALSE,"Income stmt";#N/A,#N/A,FALSE,"Ratio"}</definedName>
    <definedName name="print1" localSheetId="11" hidden="1">{#N/A,#N/A,FALSE,"Financial";#N/A,#N/A,FALSE,"Balance Sheet";#N/A,#N/A,FALSE,"Income stmt";#N/A,#N/A,FALSE,"Ratio"}</definedName>
    <definedName name="print1" hidden="1">{#N/A,#N/A,FALSE,"Financial";#N/A,#N/A,FALSE,"Balance Sheet";#N/A,#N/A,FALSE,"Income stmt";#N/A,#N/A,FALSE,"Ratio"}</definedName>
    <definedName name="Private" localSheetId="0" hidden="1">{#N/A,#N/A,FALSE,"Holding Comp";#N/A,#N/A,FALSE,"Comp A";#N/A,#N/A,FALSE,"Comp B";#N/A,#N/A,FALSE,"Comp C";#N/A,#N/A,FALSE,"Variables"}</definedName>
    <definedName name="Private" localSheetId="1" hidden="1">{#N/A,#N/A,FALSE,"Holding Comp";#N/A,#N/A,FALSE,"Comp A";#N/A,#N/A,FALSE,"Comp B";#N/A,#N/A,FALSE,"Comp C";#N/A,#N/A,FALSE,"Variables"}</definedName>
    <definedName name="Private" localSheetId="11" hidden="1">{#N/A,#N/A,FALSE,"Holding Comp";#N/A,#N/A,FALSE,"Comp A";#N/A,#N/A,FALSE,"Comp B";#N/A,#N/A,FALSE,"Comp C";#N/A,#N/A,FALSE,"Variables"}</definedName>
    <definedName name="Private" hidden="1">{#N/A,#N/A,FALSE,"Holding Comp";#N/A,#N/A,FALSE,"Comp A";#N/A,#N/A,FALSE,"Comp B";#N/A,#N/A,FALSE,"Comp C";#N/A,#N/A,FALSE,"Variables"}</definedName>
    <definedName name="Private_1" localSheetId="0" hidden="1">{#N/A,#N/A,FALSE,"Holding Comp";#N/A,#N/A,FALSE,"Comp A";#N/A,#N/A,FALSE,"Comp B";#N/A,#N/A,FALSE,"Comp C";#N/A,#N/A,FALSE,"Variables"}</definedName>
    <definedName name="Private_1" localSheetId="1" hidden="1">{#N/A,#N/A,FALSE,"Holding Comp";#N/A,#N/A,FALSE,"Comp A";#N/A,#N/A,FALSE,"Comp B";#N/A,#N/A,FALSE,"Comp C";#N/A,#N/A,FALSE,"Variables"}</definedName>
    <definedName name="Private_1" localSheetId="11" hidden="1">{#N/A,#N/A,FALSE,"Holding Comp";#N/A,#N/A,FALSE,"Comp A";#N/A,#N/A,FALSE,"Comp B";#N/A,#N/A,FALSE,"Comp C";#N/A,#N/A,FALSE,"Variables"}</definedName>
    <definedName name="Private_1" hidden="1">{#N/A,#N/A,FALSE,"Holding Comp";#N/A,#N/A,FALSE,"Comp A";#N/A,#N/A,FALSE,"Comp B";#N/A,#N/A,FALSE,"Comp C";#N/A,#N/A,FALSE,"Variables"}</definedName>
    <definedName name="Private_1_1" localSheetId="0" hidden="1">{#N/A,#N/A,FALSE,"Holding Comp";#N/A,#N/A,FALSE,"Comp A";#N/A,#N/A,FALSE,"Comp B";#N/A,#N/A,FALSE,"Comp C";#N/A,#N/A,FALSE,"Variables"}</definedName>
    <definedName name="Private_1_1" localSheetId="1" hidden="1">{#N/A,#N/A,FALSE,"Holding Comp";#N/A,#N/A,FALSE,"Comp A";#N/A,#N/A,FALSE,"Comp B";#N/A,#N/A,FALSE,"Comp C";#N/A,#N/A,FALSE,"Variables"}</definedName>
    <definedName name="Private_1_1" localSheetId="11" hidden="1">{#N/A,#N/A,FALSE,"Holding Comp";#N/A,#N/A,FALSE,"Comp A";#N/A,#N/A,FALSE,"Comp B";#N/A,#N/A,FALSE,"Comp C";#N/A,#N/A,FALSE,"Variables"}</definedName>
    <definedName name="Private_1_1" hidden="1">{#N/A,#N/A,FALSE,"Holding Comp";#N/A,#N/A,FALSE,"Comp A";#N/A,#N/A,FALSE,"Comp B";#N/A,#N/A,FALSE,"Comp C";#N/A,#N/A,FALSE,"Variables"}</definedName>
    <definedName name="Private_2" localSheetId="0" hidden="1">{#N/A,#N/A,FALSE,"Holding Comp";#N/A,#N/A,FALSE,"Comp A";#N/A,#N/A,FALSE,"Comp B";#N/A,#N/A,FALSE,"Comp C";#N/A,#N/A,FALSE,"Variables"}</definedName>
    <definedName name="Private_2" localSheetId="1" hidden="1">{#N/A,#N/A,FALSE,"Holding Comp";#N/A,#N/A,FALSE,"Comp A";#N/A,#N/A,FALSE,"Comp B";#N/A,#N/A,FALSE,"Comp C";#N/A,#N/A,FALSE,"Variables"}</definedName>
    <definedName name="Private_2" localSheetId="11" hidden="1">{#N/A,#N/A,FALSE,"Holding Comp";#N/A,#N/A,FALSE,"Comp A";#N/A,#N/A,FALSE,"Comp B";#N/A,#N/A,FALSE,"Comp C";#N/A,#N/A,FALSE,"Variables"}</definedName>
    <definedName name="Private_2" hidden="1">{#N/A,#N/A,FALSE,"Holding Comp";#N/A,#N/A,FALSE,"Comp A";#N/A,#N/A,FALSE,"Comp B";#N/A,#N/A,FALSE,"Comp C";#N/A,#N/A,FALSE,"Variables"}</definedName>
    <definedName name="Private_2_1" localSheetId="0" hidden="1">{#N/A,#N/A,FALSE,"Holding Comp";#N/A,#N/A,FALSE,"Comp A";#N/A,#N/A,FALSE,"Comp B";#N/A,#N/A,FALSE,"Comp C";#N/A,#N/A,FALSE,"Variables"}</definedName>
    <definedName name="Private_2_1" localSheetId="1" hidden="1">{#N/A,#N/A,FALSE,"Holding Comp";#N/A,#N/A,FALSE,"Comp A";#N/A,#N/A,FALSE,"Comp B";#N/A,#N/A,FALSE,"Comp C";#N/A,#N/A,FALSE,"Variables"}</definedName>
    <definedName name="Private_2_1" localSheetId="11" hidden="1">{#N/A,#N/A,FALSE,"Holding Comp";#N/A,#N/A,FALSE,"Comp A";#N/A,#N/A,FALSE,"Comp B";#N/A,#N/A,FALSE,"Comp C";#N/A,#N/A,FALSE,"Variables"}</definedName>
    <definedName name="Private_2_1" hidden="1">{#N/A,#N/A,FALSE,"Holding Comp";#N/A,#N/A,FALSE,"Comp A";#N/A,#N/A,FALSE,"Comp B";#N/A,#N/A,FALSE,"Comp C";#N/A,#N/A,FALSE,"Variables"}</definedName>
    <definedName name="Private_3" localSheetId="0" hidden="1">{#N/A,#N/A,FALSE,"Holding Comp";#N/A,#N/A,FALSE,"Comp A";#N/A,#N/A,FALSE,"Comp B";#N/A,#N/A,FALSE,"Comp C";#N/A,#N/A,FALSE,"Variables"}</definedName>
    <definedName name="Private_3" localSheetId="1" hidden="1">{#N/A,#N/A,FALSE,"Holding Comp";#N/A,#N/A,FALSE,"Comp A";#N/A,#N/A,FALSE,"Comp B";#N/A,#N/A,FALSE,"Comp C";#N/A,#N/A,FALSE,"Variables"}</definedName>
    <definedName name="Private_3" localSheetId="11" hidden="1">{#N/A,#N/A,FALSE,"Holding Comp";#N/A,#N/A,FALSE,"Comp A";#N/A,#N/A,FALSE,"Comp B";#N/A,#N/A,FALSE,"Comp C";#N/A,#N/A,FALSE,"Variables"}</definedName>
    <definedName name="Private_3" hidden="1">{#N/A,#N/A,FALSE,"Holding Comp";#N/A,#N/A,FALSE,"Comp A";#N/A,#N/A,FALSE,"Comp B";#N/A,#N/A,FALSE,"Comp C";#N/A,#N/A,FALSE,"Variables"}</definedName>
    <definedName name="Private_3_1" localSheetId="0" hidden="1">{#N/A,#N/A,FALSE,"Holding Comp";#N/A,#N/A,FALSE,"Comp A";#N/A,#N/A,FALSE,"Comp B";#N/A,#N/A,FALSE,"Comp C";#N/A,#N/A,FALSE,"Variables"}</definedName>
    <definedName name="Private_3_1" localSheetId="1" hidden="1">{#N/A,#N/A,FALSE,"Holding Comp";#N/A,#N/A,FALSE,"Comp A";#N/A,#N/A,FALSE,"Comp B";#N/A,#N/A,FALSE,"Comp C";#N/A,#N/A,FALSE,"Variables"}</definedName>
    <definedName name="Private_3_1" localSheetId="11" hidden="1">{#N/A,#N/A,FALSE,"Holding Comp";#N/A,#N/A,FALSE,"Comp A";#N/A,#N/A,FALSE,"Comp B";#N/A,#N/A,FALSE,"Comp C";#N/A,#N/A,FALSE,"Variables"}</definedName>
    <definedName name="Private_3_1" hidden="1">{#N/A,#N/A,FALSE,"Holding Comp";#N/A,#N/A,FALSE,"Comp A";#N/A,#N/A,FALSE,"Comp B";#N/A,#N/A,FALSE,"Comp C";#N/A,#N/A,FALSE,"Variables"}</definedName>
    <definedName name="Private_4" localSheetId="0" hidden="1">{#N/A,#N/A,FALSE,"Holding Comp";#N/A,#N/A,FALSE,"Comp A";#N/A,#N/A,FALSE,"Comp B";#N/A,#N/A,FALSE,"Comp C";#N/A,#N/A,FALSE,"Variables"}</definedName>
    <definedName name="Private_4" localSheetId="1" hidden="1">{#N/A,#N/A,FALSE,"Holding Comp";#N/A,#N/A,FALSE,"Comp A";#N/A,#N/A,FALSE,"Comp B";#N/A,#N/A,FALSE,"Comp C";#N/A,#N/A,FALSE,"Variables"}</definedName>
    <definedName name="Private_4" localSheetId="11" hidden="1">{#N/A,#N/A,FALSE,"Holding Comp";#N/A,#N/A,FALSE,"Comp A";#N/A,#N/A,FALSE,"Comp B";#N/A,#N/A,FALSE,"Comp C";#N/A,#N/A,FALSE,"Variables"}</definedName>
    <definedName name="Private_4" hidden="1">{#N/A,#N/A,FALSE,"Holding Comp";#N/A,#N/A,FALSE,"Comp A";#N/A,#N/A,FALSE,"Comp B";#N/A,#N/A,FALSE,"Comp C";#N/A,#N/A,FALSE,"Variables"}</definedName>
    <definedName name="Private_5" localSheetId="0" hidden="1">{#N/A,#N/A,FALSE,"Holding Comp";#N/A,#N/A,FALSE,"Comp A";#N/A,#N/A,FALSE,"Comp B";#N/A,#N/A,FALSE,"Comp C";#N/A,#N/A,FALSE,"Variables"}</definedName>
    <definedName name="Private_5" localSheetId="1" hidden="1">{#N/A,#N/A,FALSE,"Holding Comp";#N/A,#N/A,FALSE,"Comp A";#N/A,#N/A,FALSE,"Comp B";#N/A,#N/A,FALSE,"Comp C";#N/A,#N/A,FALSE,"Variables"}</definedName>
    <definedName name="Private_5" localSheetId="11" hidden="1">{#N/A,#N/A,FALSE,"Holding Comp";#N/A,#N/A,FALSE,"Comp A";#N/A,#N/A,FALSE,"Comp B";#N/A,#N/A,FALSE,"Comp C";#N/A,#N/A,FALSE,"Variables"}</definedName>
    <definedName name="Private_5" hidden="1">{#N/A,#N/A,FALSE,"Holding Comp";#N/A,#N/A,FALSE,"Comp A";#N/A,#N/A,FALSE,"Comp B";#N/A,#N/A,FALSE,"Comp C";#N/A,#N/A,FALSE,"Variables"}</definedName>
    <definedName name="Private2" localSheetId="0" hidden="1">{#N/A,#N/A,FALSE,"Holding Comp";#N/A,#N/A,FALSE,"Comp A";#N/A,#N/A,FALSE,"Comp B";#N/A,#N/A,FALSE,"Comp C";#N/A,#N/A,FALSE,"Variables"}</definedName>
    <definedName name="Private2" localSheetId="1" hidden="1">{#N/A,#N/A,FALSE,"Holding Comp";#N/A,#N/A,FALSE,"Comp A";#N/A,#N/A,FALSE,"Comp B";#N/A,#N/A,FALSE,"Comp C";#N/A,#N/A,FALSE,"Variables"}</definedName>
    <definedName name="Private2" localSheetId="11" hidden="1">{#N/A,#N/A,FALSE,"Holding Comp";#N/A,#N/A,FALSE,"Comp A";#N/A,#N/A,FALSE,"Comp B";#N/A,#N/A,FALSE,"Comp C";#N/A,#N/A,FALSE,"Variables"}</definedName>
    <definedName name="Private2" hidden="1">{#N/A,#N/A,FALSE,"Holding Comp";#N/A,#N/A,FALSE,"Comp A";#N/A,#N/A,FALSE,"Comp B";#N/A,#N/A,FALSE,"Comp C";#N/A,#N/A,FALSE,"Variables"}</definedName>
    <definedName name="Private2_1" localSheetId="0" hidden="1">{#N/A,#N/A,FALSE,"Holding Comp";#N/A,#N/A,FALSE,"Comp A";#N/A,#N/A,FALSE,"Comp B";#N/A,#N/A,FALSE,"Comp C";#N/A,#N/A,FALSE,"Variables"}</definedName>
    <definedName name="Private2_1" localSheetId="1" hidden="1">{#N/A,#N/A,FALSE,"Holding Comp";#N/A,#N/A,FALSE,"Comp A";#N/A,#N/A,FALSE,"Comp B";#N/A,#N/A,FALSE,"Comp C";#N/A,#N/A,FALSE,"Variables"}</definedName>
    <definedName name="Private2_1" localSheetId="11" hidden="1">{#N/A,#N/A,FALSE,"Holding Comp";#N/A,#N/A,FALSE,"Comp A";#N/A,#N/A,FALSE,"Comp B";#N/A,#N/A,FALSE,"Comp C";#N/A,#N/A,FALSE,"Variables"}</definedName>
    <definedName name="Private2_1" hidden="1">{#N/A,#N/A,FALSE,"Holding Comp";#N/A,#N/A,FALSE,"Comp A";#N/A,#N/A,FALSE,"Comp B";#N/A,#N/A,FALSE,"Comp C";#N/A,#N/A,FALSE,"Variables"}</definedName>
    <definedName name="Private2_1_1" localSheetId="0" hidden="1">{#N/A,#N/A,FALSE,"Holding Comp";#N/A,#N/A,FALSE,"Comp A";#N/A,#N/A,FALSE,"Comp B";#N/A,#N/A,FALSE,"Comp C";#N/A,#N/A,FALSE,"Variables"}</definedName>
    <definedName name="Private2_1_1" localSheetId="1" hidden="1">{#N/A,#N/A,FALSE,"Holding Comp";#N/A,#N/A,FALSE,"Comp A";#N/A,#N/A,FALSE,"Comp B";#N/A,#N/A,FALSE,"Comp C";#N/A,#N/A,FALSE,"Variables"}</definedName>
    <definedName name="Private2_1_1" localSheetId="11" hidden="1">{#N/A,#N/A,FALSE,"Holding Comp";#N/A,#N/A,FALSE,"Comp A";#N/A,#N/A,FALSE,"Comp B";#N/A,#N/A,FALSE,"Comp C";#N/A,#N/A,FALSE,"Variables"}</definedName>
    <definedName name="Private2_1_1" hidden="1">{#N/A,#N/A,FALSE,"Holding Comp";#N/A,#N/A,FALSE,"Comp A";#N/A,#N/A,FALSE,"Comp B";#N/A,#N/A,FALSE,"Comp C";#N/A,#N/A,FALSE,"Variables"}</definedName>
    <definedName name="Private2_2" localSheetId="0" hidden="1">{#N/A,#N/A,FALSE,"Holding Comp";#N/A,#N/A,FALSE,"Comp A";#N/A,#N/A,FALSE,"Comp B";#N/A,#N/A,FALSE,"Comp C";#N/A,#N/A,FALSE,"Variables"}</definedName>
    <definedName name="Private2_2" localSheetId="1" hidden="1">{#N/A,#N/A,FALSE,"Holding Comp";#N/A,#N/A,FALSE,"Comp A";#N/A,#N/A,FALSE,"Comp B";#N/A,#N/A,FALSE,"Comp C";#N/A,#N/A,FALSE,"Variables"}</definedName>
    <definedName name="Private2_2" localSheetId="11" hidden="1">{#N/A,#N/A,FALSE,"Holding Comp";#N/A,#N/A,FALSE,"Comp A";#N/A,#N/A,FALSE,"Comp B";#N/A,#N/A,FALSE,"Comp C";#N/A,#N/A,FALSE,"Variables"}</definedName>
    <definedName name="Private2_2" hidden="1">{#N/A,#N/A,FALSE,"Holding Comp";#N/A,#N/A,FALSE,"Comp A";#N/A,#N/A,FALSE,"Comp B";#N/A,#N/A,FALSE,"Comp C";#N/A,#N/A,FALSE,"Variables"}</definedName>
    <definedName name="Private2_2_1" localSheetId="0" hidden="1">{#N/A,#N/A,FALSE,"Holding Comp";#N/A,#N/A,FALSE,"Comp A";#N/A,#N/A,FALSE,"Comp B";#N/A,#N/A,FALSE,"Comp C";#N/A,#N/A,FALSE,"Variables"}</definedName>
    <definedName name="Private2_2_1" localSheetId="1" hidden="1">{#N/A,#N/A,FALSE,"Holding Comp";#N/A,#N/A,FALSE,"Comp A";#N/A,#N/A,FALSE,"Comp B";#N/A,#N/A,FALSE,"Comp C";#N/A,#N/A,FALSE,"Variables"}</definedName>
    <definedName name="Private2_2_1" localSheetId="11" hidden="1">{#N/A,#N/A,FALSE,"Holding Comp";#N/A,#N/A,FALSE,"Comp A";#N/A,#N/A,FALSE,"Comp B";#N/A,#N/A,FALSE,"Comp C";#N/A,#N/A,FALSE,"Variables"}</definedName>
    <definedName name="Private2_2_1" hidden="1">{#N/A,#N/A,FALSE,"Holding Comp";#N/A,#N/A,FALSE,"Comp A";#N/A,#N/A,FALSE,"Comp B";#N/A,#N/A,FALSE,"Comp C";#N/A,#N/A,FALSE,"Variables"}</definedName>
    <definedName name="Private2_3" localSheetId="0" hidden="1">{#N/A,#N/A,FALSE,"Holding Comp";#N/A,#N/A,FALSE,"Comp A";#N/A,#N/A,FALSE,"Comp B";#N/A,#N/A,FALSE,"Comp C";#N/A,#N/A,FALSE,"Variables"}</definedName>
    <definedName name="Private2_3" localSheetId="1" hidden="1">{#N/A,#N/A,FALSE,"Holding Comp";#N/A,#N/A,FALSE,"Comp A";#N/A,#N/A,FALSE,"Comp B";#N/A,#N/A,FALSE,"Comp C";#N/A,#N/A,FALSE,"Variables"}</definedName>
    <definedName name="Private2_3" localSheetId="11" hidden="1">{#N/A,#N/A,FALSE,"Holding Comp";#N/A,#N/A,FALSE,"Comp A";#N/A,#N/A,FALSE,"Comp B";#N/A,#N/A,FALSE,"Comp C";#N/A,#N/A,FALSE,"Variables"}</definedName>
    <definedName name="Private2_3" hidden="1">{#N/A,#N/A,FALSE,"Holding Comp";#N/A,#N/A,FALSE,"Comp A";#N/A,#N/A,FALSE,"Comp B";#N/A,#N/A,FALSE,"Comp C";#N/A,#N/A,FALSE,"Variables"}</definedName>
    <definedName name="Private2_3_1" localSheetId="0" hidden="1">{#N/A,#N/A,FALSE,"Holding Comp";#N/A,#N/A,FALSE,"Comp A";#N/A,#N/A,FALSE,"Comp B";#N/A,#N/A,FALSE,"Comp C";#N/A,#N/A,FALSE,"Variables"}</definedName>
    <definedName name="Private2_3_1" localSheetId="1" hidden="1">{#N/A,#N/A,FALSE,"Holding Comp";#N/A,#N/A,FALSE,"Comp A";#N/A,#N/A,FALSE,"Comp B";#N/A,#N/A,FALSE,"Comp C";#N/A,#N/A,FALSE,"Variables"}</definedName>
    <definedName name="Private2_3_1" localSheetId="11" hidden="1">{#N/A,#N/A,FALSE,"Holding Comp";#N/A,#N/A,FALSE,"Comp A";#N/A,#N/A,FALSE,"Comp B";#N/A,#N/A,FALSE,"Comp C";#N/A,#N/A,FALSE,"Variables"}</definedName>
    <definedName name="Private2_3_1" hidden="1">{#N/A,#N/A,FALSE,"Holding Comp";#N/A,#N/A,FALSE,"Comp A";#N/A,#N/A,FALSE,"Comp B";#N/A,#N/A,FALSE,"Comp C";#N/A,#N/A,FALSE,"Variables"}</definedName>
    <definedName name="Private2_4" localSheetId="0" hidden="1">{#N/A,#N/A,FALSE,"Holding Comp";#N/A,#N/A,FALSE,"Comp A";#N/A,#N/A,FALSE,"Comp B";#N/A,#N/A,FALSE,"Comp C";#N/A,#N/A,FALSE,"Variables"}</definedName>
    <definedName name="Private2_4" localSheetId="1" hidden="1">{#N/A,#N/A,FALSE,"Holding Comp";#N/A,#N/A,FALSE,"Comp A";#N/A,#N/A,FALSE,"Comp B";#N/A,#N/A,FALSE,"Comp C";#N/A,#N/A,FALSE,"Variables"}</definedName>
    <definedName name="Private2_4" localSheetId="11" hidden="1">{#N/A,#N/A,FALSE,"Holding Comp";#N/A,#N/A,FALSE,"Comp A";#N/A,#N/A,FALSE,"Comp B";#N/A,#N/A,FALSE,"Comp C";#N/A,#N/A,FALSE,"Variables"}</definedName>
    <definedName name="Private2_4" hidden="1">{#N/A,#N/A,FALSE,"Holding Comp";#N/A,#N/A,FALSE,"Comp A";#N/A,#N/A,FALSE,"Comp B";#N/A,#N/A,FALSE,"Comp C";#N/A,#N/A,FALSE,"Variables"}</definedName>
    <definedName name="Private2_5" localSheetId="0" hidden="1">{#N/A,#N/A,FALSE,"Holding Comp";#N/A,#N/A,FALSE,"Comp A";#N/A,#N/A,FALSE,"Comp B";#N/A,#N/A,FALSE,"Comp C";#N/A,#N/A,FALSE,"Variables"}</definedName>
    <definedName name="Private2_5" localSheetId="1" hidden="1">{#N/A,#N/A,FALSE,"Holding Comp";#N/A,#N/A,FALSE,"Comp A";#N/A,#N/A,FALSE,"Comp B";#N/A,#N/A,FALSE,"Comp C";#N/A,#N/A,FALSE,"Variables"}</definedName>
    <definedName name="Private2_5" localSheetId="11" hidden="1">{#N/A,#N/A,FALSE,"Holding Comp";#N/A,#N/A,FALSE,"Comp A";#N/A,#N/A,FALSE,"Comp B";#N/A,#N/A,FALSE,"Comp C";#N/A,#N/A,FALSE,"Variables"}</definedName>
    <definedName name="Private2_5" hidden="1">{#N/A,#N/A,FALSE,"Holding Comp";#N/A,#N/A,FALSE,"Comp A";#N/A,#N/A,FALSE,"Comp B";#N/A,#N/A,FALSE,"Comp C";#N/A,#N/A,FALSE,"Variables"}</definedName>
    <definedName name="Profession" localSheetId="0" hidden="1">{"'Soma5'!$A$1:$AH$1228"}</definedName>
    <definedName name="Profession" localSheetId="1" hidden="1">{"'Soma5'!$A$1:$AH$1228"}</definedName>
    <definedName name="Profession" localSheetId="11" hidden="1">{"'Soma5'!$A$1:$AH$1228"}</definedName>
    <definedName name="Profession" hidden="1">{"'Soma5'!$A$1:$AH$1228"}</definedName>
    <definedName name="prosdadfk" localSheetId="0" hidden="1">{#N/A,#N/A,FALSE,"Pro Forma Earnings";#N/A,#N/A,FALSE,"Financial Position"}</definedName>
    <definedName name="prosdadfk" localSheetId="1" hidden="1">{#N/A,#N/A,FALSE,"Pro Forma Earnings";#N/A,#N/A,FALSE,"Financial Position"}</definedName>
    <definedName name="prosdadfk" localSheetId="11" hidden="1">{#N/A,#N/A,FALSE,"Pro Forma Earnings";#N/A,#N/A,FALSE,"Financial Position"}</definedName>
    <definedName name="prosdadfk" hidden="1">{#N/A,#N/A,FALSE,"Pro Forma Earnings";#N/A,#N/A,FALSE,"Financial Position"}</definedName>
    <definedName name="prrz" localSheetId="0" hidden="1">{#N/A,#N/A,TRUE,"Combined Trueup";#N/A,#N/A,TRUE,"LGC (1208)"}</definedName>
    <definedName name="prrz" localSheetId="1" hidden="1">{#N/A,#N/A,TRUE,"Combined Trueup";#N/A,#N/A,TRUE,"LGC (1208)"}</definedName>
    <definedName name="prrz" localSheetId="11" hidden="1">{#N/A,#N/A,TRUE,"Combined Trueup";#N/A,#N/A,TRUE,"LGC (1208)"}</definedName>
    <definedName name="prrz" hidden="1">{#N/A,#N/A,TRUE,"Combined Trueup";#N/A,#N/A,TRUE,"LGC (1208)"}</definedName>
    <definedName name="PxQ" hidden="1">#REF!</definedName>
    <definedName name="q" hidden="1">#REF!</definedName>
    <definedName name="Q2Fcst" localSheetId="0" hidden="1">{#N/A,#N/A,FALSE,"TOTFINAL";#N/A,#N/A,FALSE,"FINPLAN";#N/A,#N/A,FALSE,"TOTMOTADJ";#N/A,#N/A,FALSE,"tieEQ";#N/A,#N/A,FALSE,"G";#N/A,#N/A,FALSE,"ELIMS";#N/A,#N/A,FALSE,"NEXTEL ADJ";#N/A,#N/A,FALSE,"MIMS";#N/A,#N/A,FALSE,"LMPS";#N/A,#N/A,FALSE,"CNSS";#N/A,#N/A,FALSE,"CSS";#N/A,#N/A,FALSE,"MCG";#N/A,#N/A,FALSE,"AECS";#N/A,#N/A,FALSE,"SPS";#N/A,#N/A,FALSE,"CORP"}</definedName>
    <definedName name="Q2Fcst" localSheetId="1" hidden="1">{#N/A,#N/A,FALSE,"TOTFINAL";#N/A,#N/A,FALSE,"FINPLAN";#N/A,#N/A,FALSE,"TOTMOTADJ";#N/A,#N/A,FALSE,"tieEQ";#N/A,#N/A,FALSE,"G";#N/A,#N/A,FALSE,"ELIMS";#N/A,#N/A,FALSE,"NEXTEL ADJ";#N/A,#N/A,FALSE,"MIMS";#N/A,#N/A,FALSE,"LMPS";#N/A,#N/A,FALSE,"CNSS";#N/A,#N/A,FALSE,"CSS";#N/A,#N/A,FALSE,"MCG";#N/A,#N/A,FALSE,"AECS";#N/A,#N/A,FALSE,"SPS";#N/A,#N/A,FALSE,"CORP"}</definedName>
    <definedName name="Q2Fcst" localSheetId="11" hidden="1">{#N/A,#N/A,FALSE,"TOTFINAL";#N/A,#N/A,FALSE,"FINPLAN";#N/A,#N/A,FALSE,"TOTMOTADJ";#N/A,#N/A,FALSE,"tieEQ";#N/A,#N/A,FALSE,"G";#N/A,#N/A,FALSE,"ELIMS";#N/A,#N/A,FALSE,"NEXTEL ADJ";#N/A,#N/A,FALSE,"MIMS";#N/A,#N/A,FALSE,"LMPS";#N/A,#N/A,FALSE,"CNSS";#N/A,#N/A,FALSE,"CSS";#N/A,#N/A,FALSE,"MCG";#N/A,#N/A,FALSE,"AECS";#N/A,#N/A,FALSE,"SPS";#N/A,#N/A,FALSE,"CORP"}</definedName>
    <definedName name="Q2Fcst" hidden="1">{#N/A,#N/A,FALSE,"TOTFINAL";#N/A,#N/A,FALSE,"FINPLAN";#N/A,#N/A,FALSE,"TOTMOTADJ";#N/A,#N/A,FALSE,"tieEQ";#N/A,#N/A,FALSE,"G";#N/A,#N/A,FALSE,"ELIMS";#N/A,#N/A,FALSE,"NEXTEL ADJ";#N/A,#N/A,FALSE,"MIMS";#N/A,#N/A,FALSE,"LMPS";#N/A,#N/A,FALSE,"CNSS";#N/A,#N/A,FALSE,"CSS";#N/A,#N/A,FALSE,"MCG";#N/A,#N/A,FALSE,"AECS";#N/A,#N/A,FALSE,"SPS";#N/A,#N/A,FALSE,"CORP"}</definedName>
    <definedName name="qa" localSheetId="0" hidden="1">{#N/A,#N/A,FALSE,"Aging Summary";#N/A,#N/A,FALSE,"Ratio Analysis";#N/A,#N/A,FALSE,"Test 120 Day Accts";#N/A,#N/A,FALSE,"Tickmarks"}</definedName>
    <definedName name="qa" localSheetId="1" hidden="1">{#N/A,#N/A,FALSE,"Aging Summary";#N/A,#N/A,FALSE,"Ratio Analysis";#N/A,#N/A,FALSE,"Test 120 Day Accts";#N/A,#N/A,FALSE,"Tickmarks"}</definedName>
    <definedName name="qa" localSheetId="11" hidden="1">{#N/A,#N/A,FALSE,"Aging Summary";#N/A,#N/A,FALSE,"Ratio Analysis";#N/A,#N/A,FALSE,"Test 120 Day Accts";#N/A,#N/A,FALSE,"Tickmarks"}</definedName>
    <definedName name="qa" hidden="1">{#N/A,#N/A,FALSE,"Aging Summary";#N/A,#N/A,FALSE,"Ratio Analysis";#N/A,#N/A,FALSE,"Test 120 Day Accts";#N/A,#N/A,FALSE,"Tickmarks"}</definedName>
    <definedName name="qac" localSheetId="0" hidden="1">{#N/A,#N/A,FALSE,"PLME0520"}</definedName>
    <definedName name="qac" localSheetId="1" hidden="1">{#N/A,#N/A,FALSE,"PLME0520"}</definedName>
    <definedName name="qac" localSheetId="11" hidden="1">{#N/A,#N/A,FALSE,"PLME0520"}</definedName>
    <definedName name="qac" hidden="1">{#N/A,#N/A,FALSE,"PLME0520"}</definedName>
    <definedName name="qe" localSheetId="0" hidden="1">{"USD",#N/A,FALSE,"Dec 96 "}</definedName>
    <definedName name="qe" localSheetId="1" hidden="1">{"USD",#N/A,FALSE,"Dec 96 "}</definedName>
    <definedName name="qe" localSheetId="11" hidden="1">{"USD",#N/A,FALSE,"Dec 96 "}</definedName>
    <definedName name="qe" hidden="1">{"USD",#N/A,FALSE,"Dec 96 "}</definedName>
    <definedName name="QEWR" localSheetId="0" hidden="1">{"Network Summary",#N/A,TRUE,"Summary";"Piping Summary",#N/A,TRUE," Piping";"Meters Summary",#N/A,TRUE,"Meters &amp; Connections";"Connections Summary",#N/A,TRUE,"Meters &amp; Connections";"Stations Summary",#N/A,TRUE,"Stations Pivot"}</definedName>
    <definedName name="QEWR" localSheetId="1" hidden="1">{"Network Summary",#N/A,TRUE,"Summary";"Piping Summary",#N/A,TRUE," Piping";"Meters Summary",#N/A,TRUE,"Meters &amp; Connections";"Connections Summary",#N/A,TRUE,"Meters &amp; Connections";"Stations Summary",#N/A,TRUE,"Stations Pivot"}</definedName>
    <definedName name="QEWR" localSheetId="11" hidden="1">{"Network Summary",#N/A,TRUE,"Summary";"Piping Summary",#N/A,TRUE," Piping";"Meters Summary",#N/A,TRUE,"Meters &amp; Connections";"Connections Summary",#N/A,TRUE,"Meters &amp; Connections";"Stations Summary",#N/A,TRUE,"Stations Pivot"}</definedName>
    <definedName name="QEWR" hidden="1">{"Network Summary",#N/A,TRUE,"Summary";"Piping Summary",#N/A,TRUE," Piping";"Meters Summary",#N/A,TRUE,"Meters &amp; Connections";"Connections Summary",#N/A,TRUE,"Meters &amp; Connections";"Stations Summary",#N/A,TRUE,"Stations Pivot"}</definedName>
    <definedName name="qldmqñ" hidden="1">"3X9FTGML3QV38X40QR5JMFLDS"</definedName>
    <definedName name="qqfxlCalcReset" hidden="1">FALSE</definedName>
    <definedName name="qqfxlCalculateOnOpen" hidden="1">FALSE</definedName>
    <definedName name="qqfxlFullBoth" hidden="1">TRUE</definedName>
    <definedName name="qqfxlManualBoth" hidden="1">FALSE</definedName>
    <definedName name="qqfxlSheetsBoth" hidden="1">TRUE</definedName>
    <definedName name="qqqqqq" localSheetId="0" hidden="1">{"'RCIM'!$E$128"}</definedName>
    <definedName name="qqqqqq" localSheetId="1" hidden="1">{"'RCIM'!$E$128"}</definedName>
    <definedName name="qqqqqq" localSheetId="11" hidden="1">{"'RCIM'!$E$128"}</definedName>
    <definedName name="qqqqqq" hidden="1">{"'RCIM'!$E$128"}</definedName>
    <definedName name="QRYCOUNT" hidden="1">0</definedName>
    <definedName name="QRYNEXT" hidden="1">1</definedName>
    <definedName name="QRYWKS1" hidden="1">0</definedName>
    <definedName name="qs" localSheetId="0" hidden="1">{#N/A,#N/A,FALSE,"PLME0520"}</definedName>
    <definedName name="qs" localSheetId="1" hidden="1">{#N/A,#N/A,FALSE,"PLME0520"}</definedName>
    <definedName name="qs" localSheetId="11" hidden="1">{#N/A,#N/A,FALSE,"PLME0520"}</definedName>
    <definedName name="qs" hidden="1">{#N/A,#N/A,FALSE,"PLME0520"}</definedName>
    <definedName name="qsc" localSheetId="0" hidden="1">{"Synthese",#N/A,FALSE,"Dec 96 (2)"}</definedName>
    <definedName name="qsc" localSheetId="1" hidden="1">{"Synthese",#N/A,FALSE,"Dec 96 (2)"}</definedName>
    <definedName name="qsc" localSheetId="11" hidden="1">{"Synthese",#N/A,FALSE,"Dec 96 (2)"}</definedName>
    <definedName name="qsc" hidden="1">{"Synthese",#N/A,FALSE,"Dec 96 (2)"}</definedName>
    <definedName name="Quarterly" localSheetId="0" hidden="1">{"Annual",#N/A,FALSE,"Sales &amp; Market";"Quarterly",#N/A,FALSE,"Sales &amp; Market"}</definedName>
    <definedName name="Quarterly" localSheetId="1" hidden="1">{"Annual",#N/A,FALSE,"Sales &amp; Market";"Quarterly",#N/A,FALSE,"Sales &amp; Market"}</definedName>
    <definedName name="Quarterly" localSheetId="11" hidden="1">{"Annual",#N/A,FALSE,"Sales &amp; Market";"Quarterly",#N/A,FALSE,"Sales &amp; Market"}</definedName>
    <definedName name="Quarterly" hidden="1">{"Annual",#N/A,FALSE,"Sales &amp; Market";"Quarterly",#N/A,FALSE,"Sales &amp; Market"}</definedName>
    <definedName name="Quarterly1" localSheetId="0" hidden="1">{"Annual",#N/A,FALSE,"Sales &amp; Market";"Quarterly",#N/A,FALSE,"Sales &amp; Market"}</definedName>
    <definedName name="Quarterly1" localSheetId="1" hidden="1">{"Annual",#N/A,FALSE,"Sales &amp; Market";"Quarterly",#N/A,FALSE,"Sales &amp; Market"}</definedName>
    <definedName name="Quarterly1" localSheetId="11" hidden="1">{"Annual",#N/A,FALSE,"Sales &amp; Market";"Quarterly",#N/A,FALSE,"Sales &amp; Market"}</definedName>
    <definedName name="Quarterly1" hidden="1">{"Annual",#N/A,FALSE,"Sales &amp; Market";"Quarterly",#N/A,FALSE,"Sales &amp; Market"}</definedName>
    <definedName name="qwer" localSheetId="0" hidden="1">{#N/A,#N/A,FALSE,"Staffnos &amp; cost"}</definedName>
    <definedName name="qwer" localSheetId="1" hidden="1">{#N/A,#N/A,FALSE,"Staffnos &amp; cost"}</definedName>
    <definedName name="qwer" localSheetId="11" hidden="1">{#N/A,#N/A,FALSE,"Staffnos &amp; cost"}</definedName>
    <definedName name="qwer" hidden="1">{#N/A,#N/A,FALSE,"Staffnos &amp; cost"}</definedName>
    <definedName name="qwf" localSheetId="0" hidden="1">{#N/A,#N/A,FALSE,"PLME0520"}</definedName>
    <definedName name="qwf" localSheetId="1" hidden="1">{#N/A,#N/A,FALSE,"PLME0520"}</definedName>
    <definedName name="qwf" localSheetId="11" hidden="1">{#N/A,#N/A,FALSE,"PLME0520"}</definedName>
    <definedName name="qwf" hidden="1">{#N/A,#N/A,FALSE,"PLME0520"}</definedName>
    <definedName name="Rate_Type" hidden="1">'[26]Lists &amp; Lookups'!$W$2</definedName>
    <definedName name="RCPT" localSheetId="0" hidden="1">#REF!</definedName>
    <definedName name="RCPT" localSheetId="1" hidden="1">#REF!</definedName>
    <definedName name="RCPT" localSheetId="11" hidden="1">#REF!</definedName>
    <definedName name="RCPT" hidden="1">#REF!</definedName>
    <definedName name="RCT" localSheetId="0" hidden="1">#REF!</definedName>
    <definedName name="RCT" localSheetId="1" hidden="1">#REF!</definedName>
    <definedName name="RCT" localSheetId="11" hidden="1">#REF!</definedName>
    <definedName name="RCT" hidden="1">#REF!</definedName>
    <definedName name="RE" localSheetId="0" hidden="1">{#N/A,#N/A,FALSE,"Bud95 LUG"}</definedName>
    <definedName name="RE" localSheetId="1" hidden="1">{#N/A,#N/A,FALSE,"Bud95 LUG"}</definedName>
    <definedName name="RE" localSheetId="11" hidden="1">{#N/A,#N/A,FALSE,"Bud95 LUG"}</definedName>
    <definedName name="RE" hidden="1">{#N/A,#N/A,FALSE,"Bud95 LUG"}</definedName>
    <definedName name="ref" localSheetId="0" hidden="1">{#N/A,#N/A,FALSE,"PLME0520"}</definedName>
    <definedName name="ref" localSheetId="1" hidden="1">{#N/A,#N/A,FALSE,"PLME0520"}</definedName>
    <definedName name="ref" localSheetId="11" hidden="1">{#N/A,#N/A,FALSE,"PLME0520"}</definedName>
    <definedName name="ref" hidden="1">{#N/A,#N/A,FALSE,"PLME0520"}</definedName>
    <definedName name="regina" localSheetId="0" hidden="1">{#N/A,#N/A,FALSE,"Assessment";#N/A,#N/A,FALSE,"Staffing";#N/A,#N/A,FALSE,"Hires";#N/A,#N/A,FALSE,"Assumptions"}</definedName>
    <definedName name="regina" localSheetId="1" hidden="1">{#N/A,#N/A,FALSE,"Assessment";#N/A,#N/A,FALSE,"Staffing";#N/A,#N/A,FALSE,"Hires";#N/A,#N/A,FALSE,"Assumptions"}</definedName>
    <definedName name="regina" localSheetId="11" hidden="1">{#N/A,#N/A,FALSE,"Assessment";#N/A,#N/A,FALSE,"Staffing";#N/A,#N/A,FALSE,"Hires";#N/A,#N/A,FALSE,"Assumptions"}</definedName>
    <definedName name="regina" hidden="1">{#N/A,#N/A,FALSE,"Assessment";#N/A,#N/A,FALSE,"Staffing";#N/A,#N/A,FALSE,"Hires";#N/A,#N/A,FALSE,"Assumptions"}</definedName>
    <definedName name="ReportingDate" localSheetId="11">'[47]RIF, NIW by Credit Score &amp; CLTV'!$H$4</definedName>
    <definedName name="ReportingDate">'[48]RIF, NIW by Credit Score &amp; CLTV'!$H$4</definedName>
    <definedName name="rererer" localSheetId="0" hidden="1">{#N/A,#N/A,FALSE,"Full";#N/A,#N/A,FALSE,"Half";#N/A,#N/A,FALSE,"Op Expenses";#N/A,#N/A,FALSE,"Cap Charge";#N/A,#N/A,FALSE,"Cost C";#N/A,#N/A,FALSE,"PP&amp;E";#N/A,#N/A,FALSE,"R&amp;D"}</definedName>
    <definedName name="rererer" localSheetId="1" hidden="1">{#N/A,#N/A,FALSE,"Full";#N/A,#N/A,FALSE,"Half";#N/A,#N/A,FALSE,"Op Expenses";#N/A,#N/A,FALSE,"Cap Charge";#N/A,#N/A,FALSE,"Cost C";#N/A,#N/A,FALSE,"PP&amp;E";#N/A,#N/A,FALSE,"R&amp;D"}</definedName>
    <definedName name="rererer" localSheetId="11" hidden="1">{#N/A,#N/A,FALSE,"Full";#N/A,#N/A,FALSE,"Half";#N/A,#N/A,FALSE,"Op Expenses";#N/A,#N/A,FALSE,"Cap Charge";#N/A,#N/A,FALSE,"Cost C";#N/A,#N/A,FALSE,"PP&amp;E";#N/A,#N/A,FALSE,"R&amp;D"}</definedName>
    <definedName name="rererer" hidden="1">{#N/A,#N/A,FALSE,"Full";#N/A,#N/A,FALSE,"Half";#N/A,#N/A,FALSE,"Op Expenses";#N/A,#N/A,FALSE,"Cap Charge";#N/A,#N/A,FALSE,"Cost C";#N/A,#N/A,FALSE,"PP&amp;E";#N/A,#N/A,FALSE,"R&amp;D"}</definedName>
    <definedName name="revcyPM" localSheetId="0" hidden="1">{"Last 5 fin state",#N/A,FALSE,"Fin State";"Calc1 last 5",#N/A,FALSE,"Calc 1";"Calc2 All",#N/A,FALSE,"Calc 2";"Model All",#N/A,FALSE,"Model";"Value Short",#N/A,FALSE,"Value";"Valuation checklist",#N/A,FALSE,"Check List"}</definedName>
    <definedName name="revcyPM" localSheetId="1" hidden="1">{"Last 5 fin state",#N/A,FALSE,"Fin State";"Calc1 last 5",#N/A,FALSE,"Calc 1";"Calc2 All",#N/A,FALSE,"Calc 2";"Model All",#N/A,FALSE,"Model";"Value Short",#N/A,FALSE,"Value";"Valuation checklist",#N/A,FALSE,"Check List"}</definedName>
    <definedName name="revcyPM" localSheetId="11" hidden="1">{"Last 5 fin state",#N/A,FALSE,"Fin State";"Calc1 last 5",#N/A,FALSE,"Calc 1";"Calc2 All",#N/A,FALSE,"Calc 2";"Model All",#N/A,FALSE,"Model";"Value Short",#N/A,FALSE,"Value";"Valuation checklist",#N/A,FALSE,"Check List"}</definedName>
    <definedName name="revcyPM" hidden="1">{"Last 5 fin state",#N/A,FALSE,"Fin State";"Calc1 last 5",#N/A,FALSE,"Calc 1";"Calc2 All",#N/A,FALSE,"Calc 2";"Model All",#N/A,FALSE,"Model";"Value Short",#N/A,FALSE,"Value";"Valuation checklist",#N/A,FALSE,"Check List"}</definedName>
    <definedName name="Revenue" localSheetId="0" hidden="1">{#N/A,#N/A,FALSE,"Staffnos &amp; cost"}</definedName>
    <definedName name="Revenue" localSheetId="1" hidden="1">{#N/A,#N/A,FALSE,"Staffnos &amp; cost"}</definedName>
    <definedName name="Revenue" localSheetId="11" hidden="1">{#N/A,#N/A,FALSE,"Staffnos &amp; cost"}</definedName>
    <definedName name="Revenue" hidden="1">{#N/A,#N/A,FALSE,"Staffnos &amp; cost"}</definedName>
    <definedName name="revsalesdatasheet" localSheetId="0" hidden="1">{#N/A,#N/A,FALSE,"Assessment";#N/A,#N/A,FALSE,"Staffing";#N/A,#N/A,FALSE,"Hires";#N/A,#N/A,FALSE,"Assumptions"}</definedName>
    <definedName name="revsalesdatasheet" localSheetId="1" hidden="1">{#N/A,#N/A,FALSE,"Assessment";#N/A,#N/A,FALSE,"Staffing";#N/A,#N/A,FALSE,"Hires";#N/A,#N/A,FALSE,"Assumptions"}</definedName>
    <definedName name="revsalesdatasheet" localSheetId="11" hidden="1">{#N/A,#N/A,FALSE,"Assessment";#N/A,#N/A,FALSE,"Staffing";#N/A,#N/A,FALSE,"Hires";#N/A,#N/A,FALSE,"Assumptions"}</definedName>
    <definedName name="revsalesdatasheet" hidden="1">{#N/A,#N/A,FALSE,"Assessment";#N/A,#N/A,FALSE,"Staffing";#N/A,#N/A,FALSE,"Hires";#N/A,#N/A,FALSE,"Assumptions"}</definedName>
    <definedName name="rewqd" localSheetId="0" hidden="1">{#N/A,#N/A,FALSE,"Pro Forma Earnings";#N/A,#N/A,FALSE,"Financial Position"}</definedName>
    <definedName name="rewqd" localSheetId="1" hidden="1">{#N/A,#N/A,FALSE,"Pro Forma Earnings";#N/A,#N/A,FALSE,"Financial Position"}</definedName>
    <definedName name="rewqd" localSheetId="11" hidden="1">{#N/A,#N/A,FALSE,"Pro Forma Earnings";#N/A,#N/A,FALSE,"Financial Position"}</definedName>
    <definedName name="rewqd" hidden="1">{#N/A,#N/A,FALSE,"Pro Forma Earnings";#N/A,#N/A,FALSE,"Financial Position"}</definedName>
    <definedName name="r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g" localSheetId="0" hidden="1">{#N/A,#N/A,FALSE,"Aging Summary";#N/A,#N/A,FALSE,"Ratio Analysis";#N/A,#N/A,FALSE,"Test 120 Day Accts";#N/A,#N/A,FALSE,"Tickmarks"}</definedName>
    <definedName name="rg" localSheetId="1" hidden="1">{#N/A,#N/A,FALSE,"Aging Summary";#N/A,#N/A,FALSE,"Ratio Analysis";#N/A,#N/A,FALSE,"Test 120 Day Accts";#N/A,#N/A,FALSE,"Tickmarks"}</definedName>
    <definedName name="rg" localSheetId="11" hidden="1">{#N/A,#N/A,FALSE,"Aging Summary";#N/A,#N/A,FALSE,"Ratio Analysis";#N/A,#N/A,FALSE,"Test 120 Day Accts";#N/A,#N/A,FALSE,"Tickmarks"}</definedName>
    <definedName name="rg" hidden="1">{#N/A,#N/A,FALSE,"Aging Summary";#N/A,#N/A,FALSE,"Ratio Analysis";#N/A,#N/A,FALSE,"Test 120 Day Accts";#N/A,#N/A,FALSE,"Tickmarks"}</definedName>
    <definedName name="RiskAfterSimMacro" hidden="1">""</definedName>
    <definedName name="RiskBeforeRecalcMacro" hidden="1">""</definedName>
    <definedName name="RiskBeforeSimMacro" hidden="1">""</definedName>
    <definedName name="RiskMultipleCPUSupportEnabled" hidden="1">TRUE</definedName>
    <definedName name="rj" localSheetId="0" hidden="1">{#N/A,#N/A,FALSE,"Input";#N/A,#N/A,FALSE,"1997";#N/A,#N/A,FALSE,"1996";#N/A,#N/A,FALSE,"1995";#N/A,#N/A,FALSE,"1994";#N/A,#N/A,FALSE,"1993";#N/A,#N/A,FALSE,"1993-1";#N/A,#N/A,FALSE,"1992";#N/A,#N/A,FALSE,"1991";#N/A,#N/A,FALSE,"1990";#N/A,#N/A,FALSE,"1989";#N/A,#N/A,FALSE,"1988"}</definedName>
    <definedName name="rj" localSheetId="1" hidden="1">{#N/A,#N/A,FALSE,"Input";#N/A,#N/A,FALSE,"1997";#N/A,#N/A,FALSE,"1996";#N/A,#N/A,FALSE,"1995";#N/A,#N/A,FALSE,"1994";#N/A,#N/A,FALSE,"1993";#N/A,#N/A,FALSE,"1993-1";#N/A,#N/A,FALSE,"1992";#N/A,#N/A,FALSE,"1991";#N/A,#N/A,FALSE,"1990";#N/A,#N/A,FALSE,"1989";#N/A,#N/A,FALSE,"1988"}</definedName>
    <definedName name="rj" localSheetId="11" hidden="1">{#N/A,#N/A,FALSE,"Input";#N/A,#N/A,FALSE,"1997";#N/A,#N/A,FALSE,"1996";#N/A,#N/A,FALSE,"1995";#N/A,#N/A,FALSE,"1994";#N/A,#N/A,FALSE,"1993";#N/A,#N/A,FALSE,"1993-1";#N/A,#N/A,FALSE,"1992";#N/A,#N/A,FALSE,"1991";#N/A,#N/A,FALSE,"1990";#N/A,#N/A,FALSE,"1989";#N/A,#N/A,FALSE,"1988"}</definedName>
    <definedName name="rj" hidden="1">{#N/A,#N/A,FALSE,"Input";#N/A,#N/A,FALSE,"1997";#N/A,#N/A,FALSE,"1996";#N/A,#N/A,FALSE,"1995";#N/A,#N/A,FALSE,"1994";#N/A,#N/A,FALSE,"1993";#N/A,#N/A,FALSE,"1993-1";#N/A,#N/A,FALSE,"1992";#N/A,#N/A,FALSE,"1991";#N/A,#N/A,FALSE,"1990";#N/A,#N/A,FALSE,"1989";#N/A,#N/A,FALSE,"1988"}</definedName>
    <definedName name="rngOpcoEccs" hidden="1">[49]SysNavigation!$E$18</definedName>
    <definedName name="RouteMarginFixed" hidden="1">[26]Calculations!#REF!</definedName>
    <definedName name="RouteMarginMobile" hidden="1">[26]Calculations!#REF!</definedName>
    <definedName name="RPTCOUNT" hidden="1">1</definedName>
    <definedName name="RPTDATACELL1" hidden="1">#REF!</definedName>
    <definedName name="RPTNEXT" hidden="1">2</definedName>
    <definedName name="RPTQRY1" hidden="1">1</definedName>
    <definedName name="RPTWKS1" hidden="1">#REF!</definedName>
    <definedName name="RQWR" localSheetId="0" hidden="1">{#N/A,#N/A,FALSE,"Bud95 LUG"}</definedName>
    <definedName name="RQWR" localSheetId="1" hidden="1">{#N/A,#N/A,FALSE,"Bud95 LUG"}</definedName>
    <definedName name="RQWR" localSheetId="11" hidden="1">{#N/A,#N/A,FALSE,"Bud95 LUG"}</definedName>
    <definedName name="RQWR" hidden="1">{#N/A,#N/A,FALSE,"Bud95 LUG"}</definedName>
    <definedName name="rr" localSheetId="0" hidden="1">{#N/A,#N/A,FALSE,"Aging Summary";#N/A,#N/A,FALSE,"Ratio Analysis";#N/A,#N/A,FALSE,"Test 120 Day Accts";#N/A,#N/A,FALSE,"Tickmarks"}</definedName>
    <definedName name="rr" localSheetId="1" hidden="1">{#N/A,#N/A,FALSE,"Aging Summary";#N/A,#N/A,FALSE,"Ratio Analysis";#N/A,#N/A,FALSE,"Test 120 Day Accts";#N/A,#N/A,FALSE,"Tickmarks"}</definedName>
    <definedName name="rr" localSheetId="11" hidden="1">{#N/A,#N/A,FALSE,"Aging Summary";#N/A,#N/A,FALSE,"Ratio Analysis";#N/A,#N/A,FALSE,"Test 120 Day Accts";#N/A,#N/A,FALSE,"Tickmarks"}</definedName>
    <definedName name="rr" hidden="1">{#N/A,#N/A,FALSE,"Aging Summary";#N/A,#N/A,FALSE,"Ratio Analysis";#N/A,#N/A,FALSE,"Test 120 Day Accts";#N/A,#N/A,FALSE,"Tickmarks"}</definedName>
    <definedName name="rRateType" hidden="1">[50]Annex!$D$12</definedName>
    <definedName name="RRRR1" localSheetId="0" hidden="1">{"FF",#N/A,FALSE,"Janv 97"}</definedName>
    <definedName name="RRRR1" localSheetId="1" hidden="1">{"FF",#N/A,FALSE,"Janv 97"}</definedName>
    <definedName name="RRRR1" localSheetId="11" hidden="1">{"FF",#N/A,FALSE,"Janv 97"}</definedName>
    <definedName name="RRRR1" hidden="1">{"FF",#N/A,FALSE,"Janv 97"}</definedName>
    <definedName name="RRRRR" localSheetId="0" hidden="1">{"FF",#N/A,FALSE,"Janv 97"}</definedName>
    <definedName name="RRRRR" localSheetId="1" hidden="1">{"FF",#N/A,FALSE,"Janv 97"}</definedName>
    <definedName name="RRRRR" localSheetId="11" hidden="1">{"FF",#N/A,FALSE,"Janv 97"}</definedName>
    <definedName name="RRRRR" hidden="1">{"FF",#N/A,FALSE,"Janv 97"}</definedName>
    <definedName name="rrrrrr" localSheetId="0" hidden="1">{"MFGVAR",#N/A,FALSE,"MFG VAR"}</definedName>
    <definedName name="rrrrrr" localSheetId="1" hidden="1">{"MFGVAR",#N/A,FALSE,"MFG VAR"}</definedName>
    <definedName name="rrrrrr" localSheetId="11" hidden="1">{"MFGVAR",#N/A,FALSE,"MFG VAR"}</definedName>
    <definedName name="rrrrrr" hidden="1">{"MFGVAR",#N/A,FALSE,"MFG VAR"}</definedName>
    <definedName name="rw" localSheetId="0" hidden="1">{TRUE,TRUE,-2.75,-17,484.5,255.75,FALSE,TRUE,TRUE,TRUE,0,1,18,272,#N/A,4,26.0909090909091,2,TRUE,FALSE,3,TRUE,1,TRUE,50,"Swvu.uctad.","ACwvu.uctad.",#N/A,FALSE,FALSE,0.47,0.54,0.25,0.25,2,"","",FALSE,FALSE,FALSE,FALSE,1,#N/A,1,1,"=R125C3:R166C23",FALSE,#N/A,#N/A,FALSE,FALSE,FALSE,1,600,600,FALSE,FALSE,TRUE,TRUE,TRUE}</definedName>
    <definedName name="rw" localSheetId="1" hidden="1">{TRUE,TRUE,-2.75,-17,484.5,255.75,FALSE,TRUE,TRUE,TRUE,0,1,18,272,#N/A,4,26.0909090909091,2,TRUE,FALSE,3,TRUE,1,TRUE,50,"Swvu.uctad.","ACwvu.uctad.",#N/A,FALSE,FALSE,0.47,0.54,0.25,0.25,2,"","",FALSE,FALSE,FALSE,FALSE,1,#N/A,1,1,"=R125C3:R166C23",FALSE,#N/A,#N/A,FALSE,FALSE,FALSE,1,600,600,FALSE,FALSE,TRUE,TRUE,TRUE}</definedName>
    <definedName name="rw" localSheetId="11" hidden="1">{TRUE,TRUE,-2.75,-17,484.5,255.75,FALSE,TRUE,TRUE,TRUE,0,1,18,272,#N/A,4,26.0909090909091,2,TRUE,FALSE,3,TRUE,1,TRUE,50,"Swvu.uctad.","ACwvu.uctad.",#N/A,FALSE,FALSE,0.47,0.54,0.25,0.25,2,"","",FALSE,FALSE,FALSE,FALSE,1,#N/A,1,1,"=R125C3:R166C23",FALSE,#N/A,#N/A,FALSE,FALSE,FALSE,1,600,600,FALSE,FALSE,TRUE,TRUE,TRUE}</definedName>
    <definedName name="rw" hidden="1">{TRUE,TRUE,-2.75,-17,484.5,255.75,FALSE,TRUE,TRUE,TRUE,0,1,18,272,#N/A,4,26.0909090909091,2,TRUE,FALSE,3,TRUE,1,TRUE,50,"Swvu.uctad.","ACwvu.uctad.",#N/A,FALSE,FALSE,0.47,0.54,0.25,0.25,2,"","",FALSE,FALSE,FALSE,FALSE,1,#N/A,1,1,"=R125C3:R166C23",FALSE,#N/A,#N/A,FALSE,FALSE,FALSE,1,600,600,FALSE,FALSE,TRUE,TRUE,TRUE}</definedName>
    <definedName name="s" hidden="1">#REF!</definedName>
    <definedName name="sa" localSheetId="0" hidden="1">{#N/A,#N/A,FALSE,"Assessment";#N/A,#N/A,FALSE,"Staffing";#N/A,#N/A,FALSE,"Hires";#N/A,#N/A,FALSE,"Assumptions"}</definedName>
    <definedName name="sa" localSheetId="1" hidden="1">{#N/A,#N/A,FALSE,"Assessment";#N/A,#N/A,FALSE,"Staffing";#N/A,#N/A,FALSE,"Hires";#N/A,#N/A,FALSE,"Assumptions"}</definedName>
    <definedName name="sa" localSheetId="11" hidden="1">{#N/A,#N/A,FALSE,"Assessment";#N/A,#N/A,FALSE,"Staffing";#N/A,#N/A,FALSE,"Hires";#N/A,#N/A,FALSE,"Assumptions"}</definedName>
    <definedName name="sa" hidden="1">{#N/A,#N/A,FALSE,"Assessment";#N/A,#N/A,FALSE,"Staffing";#N/A,#N/A,FALSE,"Hires";#N/A,#N/A,FALSE,"Assumptions"}</definedName>
    <definedName name="sad" localSheetId="0" hidden="1">{#N/A,#N/A,FALSE,"MARKT";#N/A,#N/A,FALSE,"TEILNEHMER";#N/A,#N/A,FALSE,"VERTRIEB";#N/A,#N/A,FALSE,"TARIFE_NO";#N/A,#N/A,FALSE,"NUTZUNG";#N/A,#N/A,FALSE,"MEHRWERT";#N/A,#N/A,FALSE,"ENDGERÄTE";#N/A,#N/A,FALSE,"UMSATZ"}</definedName>
    <definedName name="sad" localSheetId="1" hidden="1">{#N/A,#N/A,FALSE,"MARKT";#N/A,#N/A,FALSE,"TEILNEHMER";#N/A,#N/A,FALSE,"VERTRIEB";#N/A,#N/A,FALSE,"TARIFE_NO";#N/A,#N/A,FALSE,"NUTZUNG";#N/A,#N/A,FALSE,"MEHRWERT";#N/A,#N/A,FALSE,"ENDGERÄTE";#N/A,#N/A,FALSE,"UMSATZ"}</definedName>
    <definedName name="sad" localSheetId="11" hidden="1">{#N/A,#N/A,FALSE,"MARKT";#N/A,#N/A,FALSE,"TEILNEHMER";#N/A,#N/A,FALSE,"VERTRIEB";#N/A,#N/A,FALSE,"TARIFE_NO";#N/A,#N/A,FALSE,"NUTZUNG";#N/A,#N/A,FALSE,"MEHRWERT";#N/A,#N/A,FALSE,"ENDGERÄTE";#N/A,#N/A,FALSE,"UMSATZ"}</definedName>
    <definedName name="sad" hidden="1">{#N/A,#N/A,FALSE,"MARKT";#N/A,#N/A,FALSE,"TEILNEHMER";#N/A,#N/A,FALSE,"VERTRIEB";#N/A,#N/A,FALSE,"TARIFE_NO";#N/A,#N/A,FALSE,"NUTZUNG";#N/A,#N/A,FALSE,"MEHRWERT";#N/A,#N/A,FALSE,"ENDGERÄTE";#N/A,#N/A,FALSE,"UMSATZ"}</definedName>
    <definedName name="saff" localSheetId="0" hidden="1">Main.SAPF4Help()</definedName>
    <definedName name="saff" localSheetId="1" hidden="1">Main.SAPF4Help()</definedName>
    <definedName name="saff" localSheetId="11" hidden="1">Main.SAPF4Help()</definedName>
    <definedName name="saff" hidden="1">Main.SAPF4Help()</definedName>
    <definedName name="sandesh" localSheetId="0"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sandesh" localSheetId="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sandesh" localSheetId="1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sandesh"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SAPBEXdnldView" hidden="1">"ABSN3UW9NRLQVVM6Y9WK11RVT"</definedName>
    <definedName name="SAPBEXdnldView_1" hidden="1">"BIWMHKBRG6KBR3DK11DCTDZHP"</definedName>
    <definedName name="SAPBEXDNLVIEW" hidden="1">"07CNPHE788TJS3POI9OLJ1YOE"</definedName>
    <definedName name="SAPBEXhrIndnt" hidden="1">1</definedName>
    <definedName name="SAPBEXrevision" hidden="1">2</definedName>
    <definedName name="SAPBEXsysID" hidden="1">"P33"</definedName>
    <definedName name="SAPBEXwbID" hidden="1">"3PB0GZZW4L8W1QWLQ7CUS44C8"</definedName>
    <definedName name="SAPFuncF4Help" localSheetId="0" hidden="1">Main.SAPF4Help()</definedName>
    <definedName name="SAPFuncF4Help" localSheetId="1" hidden="1">Main.SAPF4Help()</definedName>
    <definedName name="SAPFuncF4Help" localSheetId="11" hidden="1">Main.SAPF4Help()</definedName>
    <definedName name="SAPFuncF4Help" hidden="1">Main.SAPF4Help()</definedName>
    <definedName name="sasasa" localSheetId="0" hidden="1">{"USD",#N/A,FALSE,"Janv 97"}</definedName>
    <definedName name="sasasa" localSheetId="1" hidden="1">{"USD",#N/A,FALSE,"Janv 97"}</definedName>
    <definedName name="sasasa" localSheetId="11" hidden="1">{"USD",#N/A,FALSE,"Janv 97"}</definedName>
    <definedName name="sasasa" hidden="1">{"USD",#N/A,FALSE,"Janv 97"}</definedName>
    <definedName name="sasasa1" localSheetId="0" hidden="1">{"USD",#N/A,FALSE,"Janv 97"}</definedName>
    <definedName name="sasasa1" localSheetId="1" hidden="1">{"USD",#N/A,FALSE,"Janv 97"}</definedName>
    <definedName name="sasasa1" localSheetId="11" hidden="1">{"USD",#N/A,FALSE,"Janv 97"}</definedName>
    <definedName name="sasasa1" hidden="1">{"USD",#N/A,FALSE,"Janv 97"}</definedName>
    <definedName name="SCF" localSheetId="0" hidden="1">{#N/A,#N/A,FALSE,"Pro Forma Earnings";#N/A,#N/A,FALSE,"Financial Position"}</definedName>
    <definedName name="SCF" localSheetId="1" hidden="1">{#N/A,#N/A,FALSE,"Pro Forma Earnings";#N/A,#N/A,FALSE,"Financial Position"}</definedName>
    <definedName name="SCF" localSheetId="11" hidden="1">{#N/A,#N/A,FALSE,"Pro Forma Earnings";#N/A,#N/A,FALSE,"Financial Position"}</definedName>
    <definedName name="SCF" hidden="1">{#N/A,#N/A,FALSE,"Pro Forma Earnings";#N/A,#N/A,FALSE,"Financial Position"}</definedName>
    <definedName name="Scope" localSheetId="0"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cope" localSheetId="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cope" localSheetId="1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cope"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cope1" localSheetId="0"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cope1" localSheetId="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cope1" localSheetId="1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cope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D" localSheetId="0" hidden="1">{"C&amp;C Original",#N/A,FALSE,"Lot 2-Credit&amp;Collection Mngt";"GA Original",#N/A,FALSE,"Lot2-Gen. Acct.";"FA Original",#N/A,FALSE,"Lot2-Fixed Assets";"Inv Original",#N/A,FALSE,"Lot2-Inventory";"Trav Original",#N/A,FALSE,"Lot2-Travel";"C&amp;B Original",#N/A,FALSE,"Lot2-Cash and Bank";"TR Original",#N/A,FALSE,"Lot2-Treasury";"Rep Original",#N/A,FALSE,"Lot2-Report &amp; Conso";#N/A,#N/A,FALSE,"Costing";#N/A,#N/A,FALSE,"Risk"}</definedName>
    <definedName name="SD" localSheetId="1" hidden="1">{"C&amp;C Original",#N/A,FALSE,"Lot 2-Credit&amp;Collection Mngt";"GA Original",#N/A,FALSE,"Lot2-Gen. Acct.";"FA Original",#N/A,FALSE,"Lot2-Fixed Assets";"Inv Original",#N/A,FALSE,"Lot2-Inventory";"Trav Original",#N/A,FALSE,"Lot2-Travel";"C&amp;B Original",#N/A,FALSE,"Lot2-Cash and Bank";"TR Original",#N/A,FALSE,"Lot2-Treasury";"Rep Original",#N/A,FALSE,"Lot2-Report &amp; Conso";#N/A,#N/A,FALSE,"Costing";#N/A,#N/A,FALSE,"Risk"}</definedName>
    <definedName name="SD" localSheetId="11" hidden="1">{"C&amp;C Original",#N/A,FALSE,"Lot 2-Credit&amp;Collection Mngt";"GA Original",#N/A,FALSE,"Lot2-Gen. Acct.";"FA Original",#N/A,FALSE,"Lot2-Fixed Assets";"Inv Original",#N/A,FALSE,"Lot2-Inventory";"Trav Original",#N/A,FALSE,"Lot2-Travel";"C&amp;B Original",#N/A,FALSE,"Lot2-Cash and Bank";"TR Original",#N/A,FALSE,"Lot2-Treasury";"Rep Original",#N/A,FALSE,"Lot2-Report &amp; Conso";#N/A,#N/A,FALSE,"Costing";#N/A,#N/A,FALSE,"Risk"}</definedName>
    <definedName name="SD" hidden="1">{"C&amp;C Original",#N/A,FALSE,"Lot 2-Credit&amp;Collection Mngt";"GA Original",#N/A,FALSE,"Lot2-Gen. Acct.";"FA Original",#N/A,FALSE,"Lot2-Fixed Assets";"Inv Original",#N/A,FALSE,"Lot2-Inventory";"Trav Original",#N/A,FALSE,"Lot2-Travel";"C&amp;B Original",#N/A,FALSE,"Lot2-Cash and Bank";"TR Original",#N/A,FALSE,"Lot2-Treasury";"Rep Original",#N/A,FALSE,"Lot2-Report &amp; Conso";#N/A,#N/A,FALSE,"Costing";#N/A,#N/A,FALSE,"Risk"}</definedName>
    <definedName name="sdadf" localSheetId="0" hidden="1">{#N/A,#N/A,FALSE,"Aging Summary";#N/A,#N/A,FALSE,"Ratio Analysis";#N/A,#N/A,FALSE,"Test 120 Day Accts";#N/A,#N/A,FALSE,"Tickmarks"}</definedName>
    <definedName name="sdadf" localSheetId="1" hidden="1">{#N/A,#N/A,FALSE,"Aging Summary";#N/A,#N/A,FALSE,"Ratio Analysis";#N/A,#N/A,FALSE,"Test 120 Day Accts";#N/A,#N/A,FALSE,"Tickmarks"}</definedName>
    <definedName name="sdadf" localSheetId="11" hidden="1">{#N/A,#N/A,FALSE,"Aging Summary";#N/A,#N/A,FALSE,"Ratio Analysis";#N/A,#N/A,FALSE,"Test 120 Day Accts";#N/A,#N/A,FALSE,"Tickmarks"}</definedName>
    <definedName name="sdadf" hidden="1">{#N/A,#N/A,FALSE,"Aging Summary";#N/A,#N/A,FALSE,"Ratio Analysis";#N/A,#N/A,FALSE,"Test 120 Day Accts";#N/A,#N/A,FALSE,"Tickmarks"}</definedName>
    <definedName name="SDD" localSheetId="0" hidden="1">{#N/A,#N/A,FALSE,"Bud95 LUG"}</definedName>
    <definedName name="SDD" localSheetId="1" hidden="1">{#N/A,#N/A,FALSE,"Bud95 LUG"}</definedName>
    <definedName name="SDD" localSheetId="11" hidden="1">{#N/A,#N/A,FALSE,"Bud95 LUG"}</definedName>
    <definedName name="SDD" hidden="1">{#N/A,#N/A,FALSE,"Bud95 LUG"}</definedName>
    <definedName name="sded" localSheetId="0"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ded" localSheetId="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ded" localSheetId="1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ded"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DF" localSheetId="0" hidden="1">{#N/A,#N/A,FALSE,"Aging Summary";#N/A,#N/A,FALSE,"Ratio Analysis";#N/A,#N/A,FALSE,"Test 120 Day Accts";#N/A,#N/A,FALSE,"Tickmarks"}</definedName>
    <definedName name="SDF" localSheetId="1" hidden="1">{#N/A,#N/A,FALSE,"Aging Summary";#N/A,#N/A,FALSE,"Ratio Analysis";#N/A,#N/A,FALSE,"Test 120 Day Accts";#N/A,#N/A,FALSE,"Tickmarks"}</definedName>
    <definedName name="SDF" localSheetId="11" hidden="1">{#N/A,#N/A,FALSE,"Aging Summary";#N/A,#N/A,FALSE,"Ratio Analysis";#N/A,#N/A,FALSE,"Test 120 Day Accts";#N/A,#N/A,FALSE,"Tickmarks"}</definedName>
    <definedName name="SDF" hidden="1">{#N/A,#N/A,FALSE,"Aging Summary";#N/A,#N/A,FALSE,"Ratio Analysis";#N/A,#N/A,FALSE,"Test 120 Day Accts";#N/A,#N/A,FALSE,"Tickmarks"}</definedName>
    <definedName name="sdfa" localSheetId="0" hidden="1">{#N/A,#N/A,FALSE,"Aging Summary";#N/A,#N/A,FALSE,"Ratio Analysis";#N/A,#N/A,FALSE,"Test 120 Day Accts";#N/A,#N/A,FALSE,"Tickmarks"}</definedName>
    <definedName name="sdfa" localSheetId="1" hidden="1">{#N/A,#N/A,FALSE,"Aging Summary";#N/A,#N/A,FALSE,"Ratio Analysis";#N/A,#N/A,FALSE,"Test 120 Day Accts";#N/A,#N/A,FALSE,"Tickmarks"}</definedName>
    <definedName name="sdfa" localSheetId="11" hidden="1">{#N/A,#N/A,FALSE,"Aging Summary";#N/A,#N/A,FALSE,"Ratio Analysis";#N/A,#N/A,FALSE,"Test 120 Day Accts";#N/A,#N/A,FALSE,"Tickmarks"}</definedName>
    <definedName name="sdfa" hidden="1">{#N/A,#N/A,FALSE,"Aging Summary";#N/A,#N/A,FALSE,"Ratio Analysis";#N/A,#N/A,FALSE,"Test 120 Day Accts";#N/A,#N/A,FALSE,"Tickmarks"}</definedName>
    <definedName name="sdfdsfds" hidden="1">#REF!</definedName>
    <definedName name="sdfdsfdsf" hidden="1">#REF!</definedName>
    <definedName name="sdfg" localSheetId="0" hidden="1">{#N/A,#N/A,FALSE,"Aging Summary";#N/A,#N/A,FALSE,"Ratio Analysis";#N/A,#N/A,FALSE,"Test 120 Day Accts";#N/A,#N/A,FALSE,"Tickmarks"}</definedName>
    <definedName name="sdfg" localSheetId="1" hidden="1">{#N/A,#N/A,FALSE,"Aging Summary";#N/A,#N/A,FALSE,"Ratio Analysis";#N/A,#N/A,FALSE,"Test 120 Day Accts";#N/A,#N/A,FALSE,"Tickmarks"}</definedName>
    <definedName name="sdfg" localSheetId="11" hidden="1">{#N/A,#N/A,FALSE,"Aging Summary";#N/A,#N/A,FALSE,"Ratio Analysis";#N/A,#N/A,FALSE,"Test 120 Day Accts";#N/A,#N/A,FALSE,"Tickmarks"}</definedName>
    <definedName name="sdfg" hidden="1">{#N/A,#N/A,FALSE,"Aging Summary";#N/A,#N/A,FALSE,"Ratio Analysis";#N/A,#N/A,FALSE,"Test 120 Day Accts";#N/A,#N/A,FALSE,"Tickmarks"}</definedName>
    <definedName name="sdfsdf" hidden="1">3</definedName>
    <definedName name="sdfvsdfv" localSheetId="0" hidden="1">{#N/A,#N/A,FALSE,"Aging Summary";#N/A,#N/A,FALSE,"Ratio Analysis";#N/A,#N/A,FALSE,"Test 120 Day Accts";#N/A,#N/A,FALSE,"Tickmarks"}</definedName>
    <definedName name="sdfvsdfv" localSheetId="1" hidden="1">{#N/A,#N/A,FALSE,"Aging Summary";#N/A,#N/A,FALSE,"Ratio Analysis";#N/A,#N/A,FALSE,"Test 120 Day Accts";#N/A,#N/A,FALSE,"Tickmarks"}</definedName>
    <definedName name="sdfvsdfv" localSheetId="11" hidden="1">{#N/A,#N/A,FALSE,"Aging Summary";#N/A,#N/A,FALSE,"Ratio Analysis";#N/A,#N/A,FALSE,"Test 120 Day Accts";#N/A,#N/A,FALSE,"Tickmarks"}</definedName>
    <definedName name="sdfvsdfv" hidden="1">{#N/A,#N/A,FALSE,"Aging Summary";#N/A,#N/A,FALSE,"Ratio Analysis";#N/A,#N/A,FALSE,"Test 120 Day Accts";#N/A,#N/A,FALSE,"Tickmarks"}</definedName>
    <definedName name="sdgfdc" localSheetId="0" hidden="1">{#N/A,#N/A,TRUE,"Staffnos &amp; cost"}</definedName>
    <definedName name="sdgfdc" localSheetId="1" hidden="1">{#N/A,#N/A,TRUE,"Staffnos &amp; cost"}</definedName>
    <definedName name="sdgfdc" localSheetId="11" hidden="1">{#N/A,#N/A,TRUE,"Staffnos &amp; cost"}</definedName>
    <definedName name="sdgfdc" hidden="1">{#N/A,#N/A,TRUE,"Staffnos &amp; cost"}</definedName>
    <definedName name="sds" localSheetId="0" hidden="1">{#N/A,#N/A,FALSE,"Aging Summary";#N/A,#N/A,FALSE,"Ratio Analysis";#N/A,#N/A,FALSE,"Test 120 Day Accts";#N/A,#N/A,FALSE,"Tickmarks"}</definedName>
    <definedName name="sds" localSheetId="1" hidden="1">{#N/A,#N/A,FALSE,"Aging Summary";#N/A,#N/A,FALSE,"Ratio Analysis";#N/A,#N/A,FALSE,"Test 120 Day Accts";#N/A,#N/A,FALSE,"Tickmarks"}</definedName>
    <definedName name="sds" localSheetId="11" hidden="1">{#N/A,#N/A,FALSE,"Aging Summary";#N/A,#N/A,FALSE,"Ratio Analysis";#N/A,#N/A,FALSE,"Test 120 Day Accts";#N/A,#N/A,FALSE,"Tickmarks"}</definedName>
    <definedName name="sds" hidden="1">{#N/A,#N/A,FALSE,"Aging Summary";#N/A,#N/A,FALSE,"Ratio Analysis";#N/A,#N/A,FALSE,"Test 120 Day Accts";#N/A,#N/A,FALSE,"Tickmarks"}</definedName>
    <definedName name="sDZXC" localSheetId="0" hidden="1">{#N/A,#N/A,FALSE,"3409";#N/A,#N/A,FALSE,"3410";#N/A,#N/A,FALSE,"3411";#N/A,#N/A,FALSE,"3412";#N/A,#N/A,FALSE,"3575";#N/A,#N/A,FALSE,"3679";#N/A,#N/A,FALSE,"3850";#N/A,#N/A,FALSE,"4352";#N/A,#N/A,FALSE,"4400";#N/A,#N/A,FALSE,"4461";#N/A,#N/A,FALSE,"4619";#N/A,#N/A,FALSE,"5000";#N/A,#N/A,FALSE,"5475";#N/A,#N/A,FALSE,"5502"}</definedName>
    <definedName name="sDZXC" localSheetId="1" hidden="1">{#N/A,#N/A,FALSE,"3409";#N/A,#N/A,FALSE,"3410";#N/A,#N/A,FALSE,"3411";#N/A,#N/A,FALSE,"3412";#N/A,#N/A,FALSE,"3575";#N/A,#N/A,FALSE,"3679";#N/A,#N/A,FALSE,"3850";#N/A,#N/A,FALSE,"4352";#N/A,#N/A,FALSE,"4400";#N/A,#N/A,FALSE,"4461";#N/A,#N/A,FALSE,"4619";#N/A,#N/A,FALSE,"5000";#N/A,#N/A,FALSE,"5475";#N/A,#N/A,FALSE,"5502"}</definedName>
    <definedName name="sDZXC" localSheetId="11" hidden="1">{#N/A,#N/A,FALSE,"3409";#N/A,#N/A,FALSE,"3410";#N/A,#N/A,FALSE,"3411";#N/A,#N/A,FALSE,"3412";#N/A,#N/A,FALSE,"3575";#N/A,#N/A,FALSE,"3679";#N/A,#N/A,FALSE,"3850";#N/A,#N/A,FALSE,"4352";#N/A,#N/A,FALSE,"4400";#N/A,#N/A,FALSE,"4461";#N/A,#N/A,FALSE,"4619";#N/A,#N/A,FALSE,"5000";#N/A,#N/A,FALSE,"5475";#N/A,#N/A,FALSE,"5502"}</definedName>
    <definedName name="sDZXC" hidden="1">{#N/A,#N/A,FALSE,"3409";#N/A,#N/A,FALSE,"3410";#N/A,#N/A,FALSE,"3411";#N/A,#N/A,FALSE,"3412";#N/A,#N/A,FALSE,"3575";#N/A,#N/A,FALSE,"3679";#N/A,#N/A,FALSE,"3850";#N/A,#N/A,FALSE,"4352";#N/A,#N/A,FALSE,"4400";#N/A,#N/A,FALSE,"4461";#N/A,#N/A,FALSE,"4619";#N/A,#N/A,FALSE,"5000";#N/A,#N/A,FALSE,"5475";#N/A,#N/A,FALSE,"5502"}</definedName>
    <definedName name="Security.Active" hidden="1">FALSE</definedName>
    <definedName name="Security.Status" hidden="1">TRUE</definedName>
    <definedName name="seds" localSheetId="0" hidden="1">{"'RCIM'!$E$128"}</definedName>
    <definedName name="seds" localSheetId="1" hidden="1">{"'RCIM'!$E$128"}</definedName>
    <definedName name="seds" localSheetId="11" hidden="1">{"'RCIM'!$E$128"}</definedName>
    <definedName name="seds" hidden="1">{"'RCIM'!$E$128"}</definedName>
    <definedName name="selected_currency" hidden="1">'[46]Currency &amp; Conversions'!$C$21</definedName>
    <definedName name="sencount" hidden="1">3</definedName>
    <definedName name="sfageg" localSheetId="0" hidden="1">{"'RCIM'!$E$128"}</definedName>
    <definedName name="sfageg" localSheetId="1" hidden="1">{"'RCIM'!$E$128"}</definedName>
    <definedName name="sfageg" localSheetId="11" hidden="1">{"'RCIM'!$E$128"}</definedName>
    <definedName name="sfageg" hidden="1">{"'RCIM'!$E$128"}</definedName>
    <definedName name="sfddsfdsf" hidden="1">'[21]S3-Discovery'!#REF!</definedName>
    <definedName name="sfdsfdsfdsf" hidden="1">#REF!</definedName>
    <definedName name="sfrnz" localSheetId="0" hidden="1">Main.SAPF4Help()</definedName>
    <definedName name="sfrnz" localSheetId="1" hidden="1">Main.SAPF4Help()</definedName>
    <definedName name="sfrnz" localSheetId="11" hidden="1">Main.SAPF4Help()</definedName>
    <definedName name="sfrnz" hidden="1">Main.SAPF4Help()</definedName>
    <definedName name="Sheet1_BNE_MESSAGES" localSheetId="0" hidden="1">#REF!</definedName>
    <definedName name="Sheet1_BNE_MESSAGES" localSheetId="1" hidden="1">#REF!</definedName>
    <definedName name="Sheet1_BNE_MESSAGES" localSheetId="11" hidden="1">#REF!</definedName>
    <definedName name="Sheet1_BNE_MESSAGES" hidden="1">#REF!</definedName>
    <definedName name="Sheet1_BNE_MESSAGES_HIDDEN" localSheetId="0" hidden="1">#REF!</definedName>
    <definedName name="Sheet1_BNE_MESSAGES_HIDDEN" localSheetId="1" hidden="1">#REF!</definedName>
    <definedName name="Sheet1_BNE_MESSAGES_HIDDEN" localSheetId="11" hidden="1">#REF!</definedName>
    <definedName name="Sheet1_BNE_MESSAGES_HIDDEN" hidden="1">#REF!</definedName>
    <definedName name="Sheet1_BNE_MESSAGES_LAMP" localSheetId="0" hidden="1">#REF!</definedName>
    <definedName name="Sheet1_BNE_MESSAGES_LAMP" localSheetId="1" hidden="1">#REF!</definedName>
    <definedName name="Sheet1_BNE_MESSAGES_LAMP" localSheetId="11" hidden="1">#REF!</definedName>
    <definedName name="Sheet1_BNE_MESSAGES_LAMP" hidden="1">#REF!</definedName>
    <definedName name="Sheet1_BNE_UPLOAD" hidden="1">#REF!</definedName>
    <definedName name="Sheet1_GL_INTERFACE_ACCOUNTING_DATE" hidden="1">#REF!</definedName>
    <definedName name="Sheet1_GL_INTERFACE_ACTUAL_FLAG" hidden="1">#REF!</definedName>
    <definedName name="Sheet1_GL_INTERFACE_CURRENCY_CODE" hidden="1">#REF!</definedName>
    <definedName name="Sheet1_GL_INTERFACE_CURRENCY_CONVERSION_DATE" hidden="1">#REF!</definedName>
    <definedName name="Sheet1_GL_INTERFACE_CURRENCY_CONVERSION_RATE" hidden="1">#REF!</definedName>
    <definedName name="Sheet1_GL_INTERFACE_DATABASE" hidden="1">#REF!</definedName>
    <definedName name="Sheet1_GL_INTERFACE_ENTERED_CR" hidden="1">#REF!</definedName>
    <definedName name="Sheet1_GL_INTERFACE_ENTERED_DR" hidden="1">#REF!</definedName>
    <definedName name="Sheet1_GL_INTERFACE_REFERENCE10" hidden="1">#REF!</definedName>
    <definedName name="Sheet1_GL_INTERFACE_REFERENCE22" hidden="1">#REF!</definedName>
    <definedName name="Sheet1_GL_INTERFACE_REFERENCE23" hidden="1">#REF!</definedName>
    <definedName name="Sheet1_GL_INTERFACE_REFERENCE4" hidden="1">#REF!</definedName>
    <definedName name="Sheet1_GL_INTERFACE_REFERENCE5" hidden="1">#REF!</definedName>
    <definedName name="Sheet1_GL_INTERFACE_REFERENCE7" hidden="1">#REF!</definedName>
    <definedName name="Sheet1_GL_INTERFACE_REFERENCE8" hidden="1">#REF!</definedName>
    <definedName name="Sheet1_GL_INTERFACE_SEGMENT1" hidden="1">#REF!</definedName>
    <definedName name="Sheet1_GL_INTERFACE_SEGMENT2" hidden="1">#REF!</definedName>
    <definedName name="Sheet1_GL_INTERFACE_SEGMENT3" hidden="1">#REF!</definedName>
    <definedName name="Sheet1_GL_INTERFACE_SEGMENT4" hidden="1">#REF!</definedName>
    <definedName name="Sheet1_GL_INTERFACE_SEGMENT5" hidden="1">#REF!</definedName>
    <definedName name="Sheet1_GL_INTERFACE_SET_OF_BOOKS_ID" hidden="1">#REF!</definedName>
    <definedName name="Sheet1_GL_INTERFACE_USER_CURRENCY_CONVERSION_TYPE" hidden="1">#REF!</definedName>
    <definedName name="Sheet1_GL_INTERFACE_USER_JE_CATEGORY_NAME" hidden="1">#REF!</definedName>
    <definedName name="Sheet1_GL_INTERFACE_USER_JE_SOURCE_NAME" hidden="1">#REF!</definedName>
    <definedName name="skdhj" localSheetId="0" hidden="1">{#N/A,#N/A,FALSE,"Pro Forma Earnings";#N/A,#N/A,FALSE,"Financial Position"}</definedName>
    <definedName name="skdhj" localSheetId="1" hidden="1">{#N/A,#N/A,FALSE,"Pro Forma Earnings";#N/A,#N/A,FALSE,"Financial Position"}</definedName>
    <definedName name="skdhj" localSheetId="11" hidden="1">{#N/A,#N/A,FALSE,"Pro Forma Earnings";#N/A,#N/A,FALSE,"Financial Position"}</definedName>
    <definedName name="skdhj" hidden="1">{#N/A,#N/A,FALSE,"Pro Forma Earnings";#N/A,#N/A,FALSE,"Financial Position"}</definedName>
    <definedName name="sktz" localSheetId="0" hidden="1">Main.SAPF4Help()</definedName>
    <definedName name="sktz" localSheetId="1" hidden="1">Main.SAPF4Help()</definedName>
    <definedName name="sktz" localSheetId="11" hidden="1">Main.SAPF4Help()</definedName>
    <definedName name="sktz" hidden="1">Main.SAPF4Help()</definedName>
    <definedName name="sktzrev" localSheetId="0" hidden="1">Main.SAPF4Help()</definedName>
    <definedName name="sktzrev" localSheetId="1" hidden="1">Main.SAPF4Help()</definedName>
    <definedName name="sktzrev" localSheetId="11" hidden="1">Main.SAPF4Help()</definedName>
    <definedName name="sktzrev" hidden="1">Main.SAPF4Help()</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0.6</definedName>
    <definedName name="Spanish" hidden="1">#REF!</definedName>
    <definedName name="SQ" localSheetId="0" hidden="1">{#N/A,#N/A,FALSE,"Bud95 LUG"}</definedName>
    <definedName name="SQ" localSheetId="1" hidden="1">{#N/A,#N/A,FALSE,"Bud95 LUG"}</definedName>
    <definedName name="SQ" localSheetId="11" hidden="1">{#N/A,#N/A,FALSE,"Bud95 LUG"}</definedName>
    <definedName name="SQ" hidden="1">{#N/A,#N/A,FALSE,"Bud95 LUG"}</definedName>
    <definedName name="SQL" hidden="1">#REF!</definedName>
    <definedName name="sr" localSheetId="0" hidden="1">{#N/A,#N/A,TRUE,"Cover";#N/A,#N/A,TRUE,"Header (eu)";#N/A,#N/A,TRUE,"Region Charts";#N/A,#N/A,TRUE,"T&amp;O By Region";#N/A,#N/A,TRUE,"AD Report"}</definedName>
    <definedName name="sr" localSheetId="1" hidden="1">{#N/A,#N/A,TRUE,"Cover";#N/A,#N/A,TRUE,"Header (eu)";#N/A,#N/A,TRUE,"Region Charts";#N/A,#N/A,TRUE,"T&amp;O By Region";#N/A,#N/A,TRUE,"AD Report"}</definedName>
    <definedName name="sr" localSheetId="11" hidden="1">{#N/A,#N/A,TRUE,"Cover";#N/A,#N/A,TRUE,"Header (eu)";#N/A,#N/A,TRUE,"Region Charts";#N/A,#N/A,TRUE,"T&amp;O By Region";#N/A,#N/A,TRUE,"AD Report"}</definedName>
    <definedName name="sr" hidden="1">{#N/A,#N/A,TRUE,"Cover";#N/A,#N/A,TRUE,"Header (eu)";#N/A,#N/A,TRUE,"Region Charts";#N/A,#N/A,TRUE,"T&amp;O By Region";#N/A,#N/A,TRUE,"AD Report"}</definedName>
    <definedName name="srdfg" localSheetId="0" hidden="1">{#N/A,#N/A,FALSE,"Aging Summary";#N/A,#N/A,FALSE,"Ratio Analysis";#N/A,#N/A,FALSE,"Test 120 Day Accts";#N/A,#N/A,FALSE,"Tickmarks"}</definedName>
    <definedName name="srdfg" localSheetId="1" hidden="1">{#N/A,#N/A,FALSE,"Aging Summary";#N/A,#N/A,FALSE,"Ratio Analysis";#N/A,#N/A,FALSE,"Test 120 Day Accts";#N/A,#N/A,FALSE,"Tickmarks"}</definedName>
    <definedName name="srdfg" localSheetId="11" hidden="1">{#N/A,#N/A,FALSE,"Aging Summary";#N/A,#N/A,FALSE,"Ratio Analysis";#N/A,#N/A,FALSE,"Test 120 Day Accts";#N/A,#N/A,FALSE,"Tickmarks"}</definedName>
    <definedName name="srdfg" hidden="1">{#N/A,#N/A,FALSE,"Aging Summary";#N/A,#N/A,FALSE,"Ratio Analysis";#N/A,#N/A,FALSE,"Test 120 Day Accts";#N/A,#N/A,FALSE,"Tickmarks"}</definedName>
    <definedName name="sric" localSheetId="0" hidden="1">{#N/A,#N/A,TRUE,"Cover";#N/A,#N/A,TRUE,"Header (ld)";#N/A,#N/A,TRUE,"T&amp;O By Region";#N/A,#N/A,TRUE,"Region Charts ";#N/A,#N/A,TRUE,"T&amp;O London";#N/A,#N/A,TRUE,"AD Report";#N/A,#N/A,TRUE,"Var by OU"}</definedName>
    <definedName name="sric" localSheetId="1" hidden="1">{#N/A,#N/A,TRUE,"Cover";#N/A,#N/A,TRUE,"Header (ld)";#N/A,#N/A,TRUE,"T&amp;O By Region";#N/A,#N/A,TRUE,"Region Charts ";#N/A,#N/A,TRUE,"T&amp;O London";#N/A,#N/A,TRUE,"AD Report";#N/A,#N/A,TRUE,"Var by OU"}</definedName>
    <definedName name="sric" localSheetId="11" hidden="1">{#N/A,#N/A,TRUE,"Cover";#N/A,#N/A,TRUE,"Header (ld)";#N/A,#N/A,TRUE,"T&amp;O By Region";#N/A,#N/A,TRUE,"Region Charts ";#N/A,#N/A,TRUE,"T&amp;O London";#N/A,#N/A,TRUE,"AD Report";#N/A,#N/A,TRUE,"Var by OU"}</definedName>
    <definedName name="sric" hidden="1">{#N/A,#N/A,TRUE,"Cover";#N/A,#N/A,TRUE,"Header (ld)";#N/A,#N/A,TRUE,"T&amp;O By Region";#N/A,#N/A,TRUE,"Region Charts ";#N/A,#N/A,TRUE,"T&amp;O London";#N/A,#N/A,TRUE,"AD Report";#N/A,#N/A,TRUE,"Var by OU"}</definedName>
    <definedName name="sric1" localSheetId="0" hidden="1">{#N/A,#N/A,TRUE,"Cover";#N/A,#N/A,TRUE,"Header (ld)";#N/A,#N/A,TRUE,"T&amp;O By Region";#N/A,#N/A,TRUE,"Region Charts ";#N/A,#N/A,TRUE,"T&amp;O London";#N/A,#N/A,TRUE,"AD Report";#N/A,#N/A,TRUE,"Var by OU"}</definedName>
    <definedName name="sric1" localSheetId="1" hidden="1">{#N/A,#N/A,TRUE,"Cover";#N/A,#N/A,TRUE,"Header (ld)";#N/A,#N/A,TRUE,"T&amp;O By Region";#N/A,#N/A,TRUE,"Region Charts ";#N/A,#N/A,TRUE,"T&amp;O London";#N/A,#N/A,TRUE,"AD Report";#N/A,#N/A,TRUE,"Var by OU"}</definedName>
    <definedName name="sric1" localSheetId="11" hidden="1">{#N/A,#N/A,TRUE,"Cover";#N/A,#N/A,TRUE,"Header (ld)";#N/A,#N/A,TRUE,"T&amp;O By Region";#N/A,#N/A,TRUE,"Region Charts ";#N/A,#N/A,TRUE,"T&amp;O London";#N/A,#N/A,TRUE,"AD Report";#N/A,#N/A,TRUE,"Var by OU"}</definedName>
    <definedName name="sric1" hidden="1">{#N/A,#N/A,TRUE,"Cover";#N/A,#N/A,TRUE,"Header (ld)";#N/A,#N/A,TRUE,"T&amp;O By Region";#N/A,#N/A,TRUE,"Region Charts ";#N/A,#N/A,TRUE,"T&amp;O London";#N/A,#N/A,TRUE,"AD Report";#N/A,#N/A,TRUE,"Var by OU"}</definedName>
    <definedName name="sric2" localSheetId="0" hidden="1">{#N/A,#N/A,TRUE,"Cover";#N/A,#N/A,TRUE,"Header (eu)";#N/A,#N/A,TRUE,"Region Charts";#N/A,#N/A,TRUE,"T&amp;O By Region";#N/A,#N/A,TRUE,"AD Report"}</definedName>
    <definedName name="sric2" localSheetId="1" hidden="1">{#N/A,#N/A,TRUE,"Cover";#N/A,#N/A,TRUE,"Header (eu)";#N/A,#N/A,TRUE,"Region Charts";#N/A,#N/A,TRUE,"T&amp;O By Region";#N/A,#N/A,TRUE,"AD Report"}</definedName>
    <definedName name="sric2" localSheetId="11" hidden="1">{#N/A,#N/A,TRUE,"Cover";#N/A,#N/A,TRUE,"Header (eu)";#N/A,#N/A,TRUE,"Region Charts";#N/A,#N/A,TRUE,"T&amp;O By Region";#N/A,#N/A,TRUE,"AD Report"}</definedName>
    <definedName name="sric2" hidden="1">{#N/A,#N/A,TRUE,"Cover";#N/A,#N/A,TRUE,"Header (eu)";#N/A,#N/A,TRUE,"Region Charts";#N/A,#N/A,TRUE,"T&amp;O By Region";#N/A,#N/A,TRUE,"AD Report"}</definedName>
    <definedName name="ss" localSheetId="0" hidden="1">{"USD",#N/A,FALSE,"Dec 96 "}</definedName>
    <definedName name="ss" localSheetId="1" hidden="1">{"USD",#N/A,FALSE,"Dec 96 "}</definedName>
    <definedName name="ss" localSheetId="11" hidden="1">{"USD",#N/A,FALSE,"Dec 96 "}</definedName>
    <definedName name="ss" hidden="1">{"USD",#N/A,FALSE,"Dec 96 "}</definedName>
    <definedName name="SSS" hidden="1">#REF!</definedName>
    <definedName name="staffing2" localSheetId="0" hidden="1">{#N/A,#N/A,FALSE,"Assessment";#N/A,#N/A,FALSE,"Staffing";#N/A,#N/A,FALSE,"Hires";#N/A,#N/A,FALSE,"Assumptions"}</definedName>
    <definedName name="staffing2" localSheetId="1" hidden="1">{#N/A,#N/A,FALSE,"Assessment";#N/A,#N/A,FALSE,"Staffing";#N/A,#N/A,FALSE,"Hires";#N/A,#N/A,FALSE,"Assumptions"}</definedName>
    <definedName name="staffing2" localSheetId="11" hidden="1">{#N/A,#N/A,FALSE,"Assessment";#N/A,#N/A,FALSE,"Staffing";#N/A,#N/A,FALSE,"Hires";#N/A,#N/A,FALSE,"Assumptions"}</definedName>
    <definedName name="staffing2" hidden="1">{#N/A,#N/A,FALSE,"Assessment";#N/A,#N/A,FALSE,"Staffing";#N/A,#N/A,FALSE,"Hires";#N/A,#N/A,FALSE,"Assumptions"}</definedName>
    <definedName name="Staffing3" localSheetId="0" hidden="1">{#N/A,#N/A,FALSE,"Assessment";#N/A,#N/A,FALSE,"Staffing";#N/A,#N/A,FALSE,"Hires";#N/A,#N/A,FALSE,"Assumptions"}</definedName>
    <definedName name="Staffing3" localSheetId="1" hidden="1">{#N/A,#N/A,FALSE,"Assessment";#N/A,#N/A,FALSE,"Staffing";#N/A,#N/A,FALSE,"Hires";#N/A,#N/A,FALSE,"Assumptions"}</definedName>
    <definedName name="Staffing3" localSheetId="11" hidden="1">{#N/A,#N/A,FALSE,"Assessment";#N/A,#N/A,FALSE,"Staffing";#N/A,#N/A,FALSE,"Hires";#N/A,#N/A,FALSE,"Assumptions"}</definedName>
    <definedName name="Staffing3" hidden="1">{#N/A,#N/A,FALSE,"Assessment";#N/A,#N/A,FALSE,"Staffing";#N/A,#N/A,FALSE,"Hires";#N/A,#N/A,FALSE,"Assumptions"}</definedName>
    <definedName name="stdhg" localSheetId="0" hidden="1">{#N/A,#N/A,FALSE,"Aging Summary";#N/A,#N/A,FALSE,"Ratio Analysis";#N/A,#N/A,FALSE,"Test 120 Day Accts";#N/A,#N/A,FALSE,"Tickmarks"}</definedName>
    <definedName name="stdhg" localSheetId="1" hidden="1">{#N/A,#N/A,FALSE,"Aging Summary";#N/A,#N/A,FALSE,"Ratio Analysis";#N/A,#N/A,FALSE,"Test 120 Day Accts";#N/A,#N/A,FALSE,"Tickmarks"}</definedName>
    <definedName name="stdhg" localSheetId="11" hidden="1">{#N/A,#N/A,FALSE,"Aging Summary";#N/A,#N/A,FALSE,"Ratio Analysis";#N/A,#N/A,FALSE,"Test 120 Day Accts";#N/A,#N/A,FALSE,"Tickmarks"}</definedName>
    <definedName name="stdhg" hidden="1">{#N/A,#N/A,FALSE,"Aging Summary";#N/A,#N/A,FALSE,"Ratio Analysis";#N/A,#N/A,FALSE,"Test 120 Day Accts";#N/A,#N/A,FALSE,"Tickmarks"}</definedName>
    <definedName name="Stora" hidden="1">#REF!</definedName>
    <definedName name="storage" hidden="1">#REF!</definedName>
    <definedName name="stsg" localSheetId="0" hidden="1">{"Network Summary",#N/A,TRUE,"Summary";"Piping Summary",#N/A,TRUE," Piping";"Meters Summary",#N/A,TRUE,"Meters &amp; Connections";"Connections Summary",#N/A,TRUE,"Meters &amp; Connections";"Stations Summary",#N/A,TRUE,"Stations Pivot"}</definedName>
    <definedName name="stsg" localSheetId="1" hidden="1">{"Network Summary",#N/A,TRUE,"Summary";"Piping Summary",#N/A,TRUE," Piping";"Meters Summary",#N/A,TRUE,"Meters &amp; Connections";"Connections Summary",#N/A,TRUE,"Meters &amp; Connections";"Stations Summary",#N/A,TRUE,"Stations Pivot"}</definedName>
    <definedName name="stsg" localSheetId="11" hidden="1">{"Network Summary",#N/A,TRUE,"Summary";"Piping Summary",#N/A,TRUE," Piping";"Meters Summary",#N/A,TRUE,"Meters &amp; Connections";"Connections Summary",#N/A,TRUE,"Meters &amp; Connections";"Stations Summary",#N/A,TRUE,"Stations Pivot"}</definedName>
    <definedName name="stsg" hidden="1">{"Network Summary",#N/A,TRUE,"Summary";"Piping Summary",#N/A,TRUE," Piping";"Meters Summary",#N/A,TRUE,"Meters &amp; Connections";"Connections Summary",#N/A,TRUE,"Meters &amp; Connections";"Stations Summary",#N/A,TRUE,"Stations Pivot"}</definedName>
    <definedName name="Subs4" localSheetId="0" hidden="1">{#N/A,#N/A,FALSE,"PLME0520"}</definedName>
    <definedName name="Subs4" localSheetId="1" hidden="1">{#N/A,#N/A,FALSE,"PLME0520"}</definedName>
    <definedName name="Subs4" localSheetId="11" hidden="1">{#N/A,#N/A,FALSE,"PLME0520"}</definedName>
    <definedName name="Subs4" hidden="1">{#N/A,#N/A,FALSE,"PLME0520"}</definedName>
    <definedName name="Subs5" localSheetId="0" hidden="1">{#N/A,#N/A,FALSE,"PLME0520"}</definedName>
    <definedName name="Subs5" localSheetId="1" hidden="1">{#N/A,#N/A,FALSE,"PLME0520"}</definedName>
    <definedName name="Subs5" localSheetId="11" hidden="1">{#N/A,#N/A,FALSE,"PLME0520"}</definedName>
    <definedName name="Subs5" hidden="1">{#N/A,#N/A,FALSE,"PLME0520"}</definedName>
    <definedName name="Subsi2" localSheetId="0" hidden="1">{"Synthese",#N/A,FALSE,"Dec 96 (2)"}</definedName>
    <definedName name="Subsi2" localSheetId="1" hidden="1">{"Synthese",#N/A,FALSE,"Dec 96 (2)"}</definedName>
    <definedName name="Subsi2" localSheetId="11" hidden="1">{"Synthese",#N/A,FALSE,"Dec 96 (2)"}</definedName>
    <definedName name="Subsi2" hidden="1">{"Synthese",#N/A,FALSE,"Dec 96 (2)"}</definedName>
    <definedName name="Subsidary1" localSheetId="0" hidden="1">{"Syn_janv",#N/A,FALSE,"Janv 97"}</definedName>
    <definedName name="Subsidary1" localSheetId="1" hidden="1">{"Syn_janv",#N/A,FALSE,"Janv 97"}</definedName>
    <definedName name="Subsidary1" localSheetId="11" hidden="1">{"Syn_janv",#N/A,FALSE,"Janv 97"}</definedName>
    <definedName name="Subsidary1" hidden="1">{"Syn_janv",#N/A,FALSE,"Janv 97"}</definedName>
    <definedName name="Subsidiary" localSheetId="0" hidden="1">{"Syn_janv",#N/A,FALSE,"Janv 97"}</definedName>
    <definedName name="Subsidiary" localSheetId="1" hidden="1">{"Syn_janv",#N/A,FALSE,"Janv 97"}</definedName>
    <definedName name="Subsidiary" localSheetId="11" hidden="1">{"Syn_janv",#N/A,FALSE,"Janv 97"}</definedName>
    <definedName name="Subsidiary" hidden="1">{"Syn_janv",#N/A,FALSE,"Janv 97"}</definedName>
    <definedName name="Subsidiary2" localSheetId="0" hidden="1">{"Synthese",#N/A,FALSE,"Dec 96 (2)"}</definedName>
    <definedName name="Subsidiary2" localSheetId="1" hidden="1">{"Synthese",#N/A,FALSE,"Dec 96 (2)"}</definedName>
    <definedName name="Subsidiary2" localSheetId="11" hidden="1">{"Synthese",#N/A,FALSE,"Dec 96 (2)"}</definedName>
    <definedName name="Subsidiary2" hidden="1">{"Synthese",#N/A,FALSE,"Dec 96 (2)"}</definedName>
    <definedName name="Subsidiary4" localSheetId="0" hidden="1">{#N/A,#N/A,FALSE,"PLME0520"}</definedName>
    <definedName name="Subsidiary4" localSheetId="1" hidden="1">{#N/A,#N/A,FALSE,"PLME0520"}</definedName>
    <definedName name="Subsidiary4" localSheetId="11" hidden="1">{#N/A,#N/A,FALSE,"PLME0520"}</definedName>
    <definedName name="Subsidiary4" hidden="1">{#N/A,#N/A,FALSE,"PLME0520"}</definedName>
    <definedName name="Subsidiarys" localSheetId="0" hidden="1">{#N/A,#N/A,FALSE,"PLME0520"}</definedName>
    <definedName name="Subsidiarys" localSheetId="1" hidden="1">{#N/A,#N/A,FALSE,"PLME0520"}</definedName>
    <definedName name="Subsidiarys" localSheetId="11" hidden="1">{#N/A,#N/A,FALSE,"PLME0520"}</definedName>
    <definedName name="Subsidiarys" hidden="1">{#N/A,#N/A,FALSE,"PLME0520"}</definedName>
    <definedName name="Summary_2" localSheetId="0" hidden="1">{"Summary2",#N/A,FALSE,"GPDetail"}</definedName>
    <definedName name="Summary_2" localSheetId="1" hidden="1">{"Summary2",#N/A,FALSE,"GPDetail"}</definedName>
    <definedName name="Summary_2" localSheetId="11" hidden="1">{"Summary2",#N/A,FALSE,"GPDetail"}</definedName>
    <definedName name="Summary_2" hidden="1">{"Summary2",#N/A,FALSE,"GPDetail"}</definedName>
    <definedName name="Summary22" localSheetId="0" hidden="1">{"Summary2",#N/A,FALSE,"GPDetail"}</definedName>
    <definedName name="Summary22" localSheetId="1" hidden="1">{"Summary2",#N/A,FALSE,"GPDetail"}</definedName>
    <definedName name="Summary22" localSheetId="11" hidden="1">{"Summary2",#N/A,FALSE,"GPDetail"}</definedName>
    <definedName name="Summary22" hidden="1">{"Summary2",#N/A,FALSE,"GPDetail"}</definedName>
    <definedName name="SuperUser" hidden="1">FALSE</definedName>
    <definedName name="Suppliers" localSheetId="0"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uppliers" localSheetId="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uppliers" localSheetId="1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uppliers"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upport4" localSheetId="0"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1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wafr" localSheetId="0" hidden="1">{#N/A,#N/A,FALSE,"Bud95 LUG"}</definedName>
    <definedName name="Swafr" localSheetId="1" hidden="1">{#N/A,#N/A,FALSE,"Bud95 LUG"}</definedName>
    <definedName name="Swafr" localSheetId="11" hidden="1">{#N/A,#N/A,FALSE,"Bud95 LUG"}</definedName>
    <definedName name="Swafr" hidden="1">{#N/A,#N/A,FALSE,"Bud95 LUG"}</definedName>
    <definedName name="Swvu.recap." hidden="1">#REF!</definedName>
    <definedName name="Swvu.rpt." hidden="1">#REF!</definedName>
    <definedName name="ta" localSheetId="0" hidden="1">{#N/A,#N/A,FALSE,"Aging Summary";#N/A,#N/A,FALSE,"Ratio Analysis";#N/A,#N/A,FALSE,"Test 120 Day Accts";#N/A,#N/A,FALSE,"Tickmarks"}</definedName>
    <definedName name="ta" localSheetId="1" hidden="1">{#N/A,#N/A,FALSE,"Aging Summary";#N/A,#N/A,FALSE,"Ratio Analysis";#N/A,#N/A,FALSE,"Test 120 Day Accts";#N/A,#N/A,FALSE,"Tickmarks"}</definedName>
    <definedName name="ta" localSheetId="11" hidden="1">{#N/A,#N/A,FALSE,"Aging Summary";#N/A,#N/A,FALSE,"Ratio Analysis";#N/A,#N/A,FALSE,"Test 120 Day Accts";#N/A,#N/A,FALSE,"Tickmarks"}</definedName>
    <definedName name="ta" hidden="1">{#N/A,#N/A,FALSE,"Aging Summary";#N/A,#N/A,FALSE,"Ratio Analysis";#N/A,#N/A,FALSE,"Test 120 Day Accts";#N/A,#N/A,FALSE,"Tickmarks"}</definedName>
    <definedName name="tax" localSheetId="0"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1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B_Data">#REF!</definedName>
    <definedName name="TB01d9861e_9a90_45ac_93e5_2e55283d0261" hidden="1">#REF!</definedName>
    <definedName name="TB036eae03_d587_4e95_8e1b_77e365f518cd" hidden="1">#REF!</definedName>
    <definedName name="TB0445574c_f55a_4890_893b_058e2f4dcbd2" hidden="1">#REF!</definedName>
    <definedName name="TB045c414a_5ec5_4352_945b_ebc33c5518b9" hidden="1">#REF!</definedName>
    <definedName name="TB08bb050d_1bc9_4f64_9e03_76be59bcbaf6" hidden="1">#REF!</definedName>
    <definedName name="TB0b65ac51_6d66_4ecc_ac03_99745b6934c1" hidden="1">#REF!</definedName>
    <definedName name="TB11c4b46c_1270_4576_9a9e_21d2bb7acc58" hidden="1">#REF!</definedName>
    <definedName name="TB1663108e_a09d_4ce1_bd10_74cb62d662d8" hidden="1">#REF!</definedName>
    <definedName name="TB1a9063fb_36b7_4b16_94b0_8b71b5cc5b94" hidden="1">#REF!</definedName>
    <definedName name="TB1b4ccc6a_e2d6_43c4_b0ad_a45a4a98ceee" hidden="1">#REF!</definedName>
    <definedName name="TB226e6453_1a8e_44de_ad95_e98fde0778f7" hidden="1">#REF!</definedName>
    <definedName name="TB23c1f91a_1b48_4e3a_8193_61666a84bcc0" hidden="1">#REF!</definedName>
    <definedName name="TB2647d913_d58e_4821_9bd9_b6a6b8073a47" hidden="1">#REF!</definedName>
    <definedName name="TB27bc7b88_e00a_41ad_a906_77ad66f10ffe" hidden="1">#REF!</definedName>
    <definedName name="TB28da9a91_2cb3_4549_a96e_c52e02d5a46a" hidden="1">#REF!</definedName>
    <definedName name="TB2b48c3bc_2bc4_4e10_859a_abe56d42ee86" hidden="1">#REF!</definedName>
    <definedName name="TB2d62afc4_2bab_45b8_a439_06669b5d5538" hidden="1">#REF!</definedName>
    <definedName name="TB348bb63a_1f14_497b_9710_68cd67b269ea" hidden="1">#REF!</definedName>
    <definedName name="TB37e5321b_baad_41e5_9e8f_6debc52a42d5" hidden="1">#REF!</definedName>
    <definedName name="TB3984d18b_a1ff_4309_b5a8_6e438b7da514" hidden="1">#REF!</definedName>
    <definedName name="TB3f8d1da3_a123_4dff_ad43_ea228a9c63c1" hidden="1">#REF!</definedName>
    <definedName name="TB4024e272_a4ed_4c43_9e6b_d542453333a2" hidden="1">#REF!</definedName>
    <definedName name="TB40ad7a65_9043_4dc1_9a08_e491872dc044" hidden="1">#REF!</definedName>
    <definedName name="TB41d060dc_17ac_4b3e_904e_bffc87fed2ba" hidden="1">#REF!</definedName>
    <definedName name="TB42e14045_96e3_4ac4_aa3a_0ed31a64828c" hidden="1">#REF!</definedName>
    <definedName name="TB47981a6a_1154_4c1f_bac0_65a19bd4f7f7" hidden="1">#REF!</definedName>
    <definedName name="TB4ba2817f_f68f_4d15_9f61_7faaf94ba428" hidden="1">#REF!</definedName>
    <definedName name="TB4c1c694d_c60c_4069_bff0_445a1ba07e3a" hidden="1">#REF!</definedName>
    <definedName name="TB4d9a0722_4997_4c91_950e_f8aae9bdeafe" hidden="1">'[51]Acct Groupings'!#REF!</definedName>
    <definedName name="TB4df65dce_fb7b_4d08_bec1_ca5989c151ca" localSheetId="0" hidden="1">#REF!</definedName>
    <definedName name="TB4df65dce_fb7b_4d08_bec1_ca5989c151ca" localSheetId="1" hidden="1">#REF!</definedName>
    <definedName name="TB4df65dce_fb7b_4d08_bec1_ca5989c151ca" localSheetId="11" hidden="1">#REF!</definedName>
    <definedName name="TB4df65dce_fb7b_4d08_bec1_ca5989c151ca" hidden="1">#REF!</definedName>
    <definedName name="TB4e753e77_e913_4858_a400_7c0beb7555f0" localSheetId="0" hidden="1">#REF!</definedName>
    <definedName name="TB4e753e77_e913_4858_a400_7c0beb7555f0" localSheetId="1" hidden="1">#REF!</definedName>
    <definedName name="TB4e753e77_e913_4858_a400_7c0beb7555f0" localSheetId="11" hidden="1">#REF!</definedName>
    <definedName name="TB4e753e77_e913_4858_a400_7c0beb7555f0" hidden="1">#REF!</definedName>
    <definedName name="TB4eaa4433_3a7b_4e20_b03e_61bdd461314a" localSheetId="0" hidden="1">#REF!</definedName>
    <definedName name="TB4eaa4433_3a7b_4e20_b03e_61bdd461314a" localSheetId="1" hidden="1">#REF!</definedName>
    <definedName name="TB4eaa4433_3a7b_4e20_b03e_61bdd461314a" localSheetId="11" hidden="1">#REF!</definedName>
    <definedName name="TB4eaa4433_3a7b_4e20_b03e_61bdd461314a" hidden="1">#REF!</definedName>
    <definedName name="TB4f241a2a_999b_4e02_adb3_bd7ef09f3bee" hidden="1">#REF!</definedName>
    <definedName name="TB4fa346d7_10f8_4a6d_8593_3d0a7a94d1fa" hidden="1">#REF!</definedName>
    <definedName name="TB53a12b54_4e4f_4eaf_81e0_8ba18a597b65" hidden="1">#REF!</definedName>
    <definedName name="TB544bae39_9326_43e9_8a9e_459eecd8aeba" hidden="1">#REF!</definedName>
    <definedName name="TB54529978_6986_4ca1_b905_864b2cf30262" hidden="1">#REF!</definedName>
    <definedName name="TB55f1fe02_0aab_4f6e_8e33_cbcf4993d8dd" hidden="1">#REF!</definedName>
    <definedName name="TB575528ff_eb02_40e7_9b95_c63d3f7b473f" hidden="1">#REF!</definedName>
    <definedName name="TB5b94da64_ba44_4670_861c_62048deaf768" hidden="1">#REF!</definedName>
    <definedName name="TB5dcb0254_5356_49ab_8a44_192b24366294" hidden="1">#REF!</definedName>
    <definedName name="TB5f4ab761_790b_4399_b012_0d473e1b9f6c" hidden="1">#REF!</definedName>
    <definedName name="TB623c48c1_5ae6_4bd2_a3dc_404a50b36d98" hidden="1">#REF!</definedName>
    <definedName name="TB6919c589_921d_49e2_a73d_0b5cd8873bbe" hidden="1">#REF!</definedName>
    <definedName name="TB6a1f3aa0_6745_48c6_83ae_d495fd0daed1" hidden="1">#REF!</definedName>
    <definedName name="TB6a3c82d7_2869_4c15_80ce_fc0d6758fd0c" hidden="1">#REF!</definedName>
    <definedName name="TB6e1d4aeb_67cf_43f4_84c2_c756b68db7f5" hidden="1">#REF!</definedName>
    <definedName name="TB75c94858_c32c_485a_bafd_53f77c708fdb" hidden="1">#REF!</definedName>
    <definedName name="TB787d4bf3_1e68_45a3_b5ea_7bece5943c12" hidden="1">#REF!</definedName>
    <definedName name="TB7902ef31_2b24_4353_82fb_5bd19eecb254" hidden="1">#REF!</definedName>
    <definedName name="TB7ad04444_c1b1_4a19_b57d_d2b932975e71" hidden="1">#REF!</definedName>
    <definedName name="TB7c7adac5_db39_481a_a38e_b3c7b5799e91" hidden="1">#REF!</definedName>
    <definedName name="TB7d137a1e_e12e_450f_92c7_84403a95a607" hidden="1">#REF!</definedName>
    <definedName name="TB7f5e1a58_e3ba_461f_8f2c_6ad401d3e8ec" hidden="1">#REF!</definedName>
    <definedName name="TB84420309_8a1d_405b_8f3c_6340b100be17" hidden="1">#REF!</definedName>
    <definedName name="TB847fe20d_7a78_4222_8b38_fe554d1902c8" hidden="1">#REF!</definedName>
    <definedName name="TB84992ded_aba0_472c_bff5_e2470c396ade" hidden="1">#REF!</definedName>
    <definedName name="TB852df402_39a1_4a8e_a9b6_377c2111a558" hidden="1">#REF!</definedName>
    <definedName name="TB876983fd_1856_43c8_a4e2_43e4a58af6fc" hidden="1">#REF!</definedName>
    <definedName name="TB8cd0a57b_46b4_45a4_bcd4_72708587cd99" hidden="1">#REF!</definedName>
    <definedName name="TB918ff946_2aef_4db5_9335_084880cc2580" hidden="1">'[51]Acct Groupings'!#REF!</definedName>
    <definedName name="TB92e2bf01_80db_4f40_8784_256838568a3b" localSheetId="0" hidden="1">#REF!</definedName>
    <definedName name="TB92e2bf01_80db_4f40_8784_256838568a3b" localSheetId="1" hidden="1">#REF!</definedName>
    <definedName name="TB92e2bf01_80db_4f40_8784_256838568a3b" localSheetId="11" hidden="1">#REF!</definedName>
    <definedName name="TB92e2bf01_80db_4f40_8784_256838568a3b" hidden="1">#REF!</definedName>
    <definedName name="TB93973a3a_65a3_452b_bbba_32c66a55a2e2" localSheetId="0" hidden="1">#REF!</definedName>
    <definedName name="TB93973a3a_65a3_452b_bbba_32c66a55a2e2" localSheetId="1" hidden="1">#REF!</definedName>
    <definedName name="TB93973a3a_65a3_452b_bbba_32c66a55a2e2" localSheetId="11" hidden="1">#REF!</definedName>
    <definedName name="TB93973a3a_65a3_452b_bbba_32c66a55a2e2" hidden="1">#REF!</definedName>
    <definedName name="TB943fbdd5_8351_4216_a2d6_5adf8d1d070c" localSheetId="0" hidden="1">#REF!</definedName>
    <definedName name="TB943fbdd5_8351_4216_a2d6_5adf8d1d070c" localSheetId="1" hidden="1">#REF!</definedName>
    <definedName name="TB943fbdd5_8351_4216_a2d6_5adf8d1d070c" localSheetId="11" hidden="1">#REF!</definedName>
    <definedName name="TB943fbdd5_8351_4216_a2d6_5adf8d1d070c" hidden="1">#REF!</definedName>
    <definedName name="TB955506e9_1d64_45f3_9b8d_b9640a681ba5" hidden="1">#REF!</definedName>
    <definedName name="TB9b604f1d_3261_4c1b_b3b8_b4899c969400" hidden="1">#REF!</definedName>
    <definedName name="TB9f4b9e54_de1f_4d74_9462_c1a1b64dbaff" hidden="1">#REF!</definedName>
    <definedName name="TBa255d501_05ae_41a4_97c7_e87d1004999a" hidden="1">#REF!</definedName>
    <definedName name="TBa26d749a_9590_463a_adb3_08b75b8c5fa4" hidden="1">#REF!</definedName>
    <definedName name="TBa6667018_6d70_4c1a_a7d2_bd793393023a" hidden="1">#REF!</definedName>
    <definedName name="TBa6a0d826_496d_4ab8_a82c_d0fc06db4893" hidden="1">#REF!</definedName>
    <definedName name="TBa83e29c9_e966_4f31_a00a_0c02206419f0" hidden="1">#REF!</definedName>
    <definedName name="TBa887a81d_5ad8_44ea_8af6_01097d9b1e79" hidden="1">#REF!</definedName>
    <definedName name="TBa91577af_917d_4fa2_9eba_2a77b6296e45" hidden="1">#REF!</definedName>
    <definedName name="TBad22bdbb_bd5d_4ac0_b507_dddb71e9546b" hidden="1">#REF!</definedName>
    <definedName name="TBb06d33de_4b24_4984_bb78_048a30d6bfad" hidden="1">#REF!</definedName>
    <definedName name="TBb2917315_3e48_470f_8e30_6f75e956c24a" hidden="1">#REF!</definedName>
    <definedName name="TBb3d3761f_136c_4d31_b59b_3d4c3d5712ec" hidden="1">#REF!</definedName>
    <definedName name="TBb6933aaf_b66d_4019_a62d_2c027ab2c1a2" hidden="1">#REF!</definedName>
    <definedName name="TBb8a7fdbf_d3b4_4959_815c_5d75c10625e1" hidden="1">#REF!</definedName>
    <definedName name="TBbd7fa284_7dff_4038_8e37_ce3f19ce239f" hidden="1">#REF!</definedName>
    <definedName name="TBbf354e20_96ba_4ec6_bf56_64f47489aaa7" hidden="1">#REF!</definedName>
    <definedName name="TBc074f343_f6dc_4fc4_be9f_4148cd1e195e" hidden="1">#REF!</definedName>
    <definedName name="TBc097fe69_6a74_40f5_bf7b_f9a3bf767e60" hidden="1">'[51]Acct Groupings'!#REF!</definedName>
    <definedName name="TBc2bfb973_085f_4d2e_93ed_1cc7bd5903b2" localSheetId="0" hidden="1">#REF!</definedName>
    <definedName name="TBc2bfb973_085f_4d2e_93ed_1cc7bd5903b2" localSheetId="1" hidden="1">#REF!</definedName>
    <definedName name="TBc2bfb973_085f_4d2e_93ed_1cc7bd5903b2" localSheetId="11" hidden="1">#REF!</definedName>
    <definedName name="TBc2bfb973_085f_4d2e_93ed_1cc7bd5903b2" hidden="1">#REF!</definedName>
    <definedName name="TBc33849c7_42c1_46a4_9299_5b1bc061f712" localSheetId="0" hidden="1">#REF!</definedName>
    <definedName name="TBc33849c7_42c1_46a4_9299_5b1bc061f712" localSheetId="1" hidden="1">#REF!</definedName>
    <definedName name="TBc33849c7_42c1_46a4_9299_5b1bc061f712" localSheetId="11" hidden="1">#REF!</definedName>
    <definedName name="TBc33849c7_42c1_46a4_9299_5b1bc061f712" hidden="1">#REF!</definedName>
    <definedName name="TBc5356ed9_a6a6_4914_9ebc_f997e781941e" localSheetId="0" hidden="1">#REF!</definedName>
    <definedName name="TBc5356ed9_a6a6_4914_9ebc_f997e781941e" localSheetId="1" hidden="1">#REF!</definedName>
    <definedName name="TBc5356ed9_a6a6_4914_9ebc_f997e781941e" localSheetId="11" hidden="1">#REF!</definedName>
    <definedName name="TBc5356ed9_a6a6_4914_9ebc_f997e781941e" hidden="1">#REF!</definedName>
    <definedName name="TBc70c67f5_b2d7_49af_83b9_674b951f7de9" hidden="1">#REF!</definedName>
    <definedName name="TBcf5ca303_848f_458e_8dd1_71837a500e41" hidden="1">#REF!</definedName>
    <definedName name="TBd1fc29d8_358e_4eb3_b117_41db0b918b95" hidden="1">#REF!</definedName>
    <definedName name="TBd469c477_491b_44ea_ba82_4b319f7ddded" hidden="1">#REF!</definedName>
    <definedName name="TBdc130158_a65a_483f_8ed8_3e7c806a2cb0" hidden="1">#REF!</definedName>
    <definedName name="TBdce00eae_6ad6_4bf8_b3b4_95e82b8a3fe3" hidden="1">#REF!</definedName>
    <definedName name="TBdf363e15_f6c8_4162_a170_886bd4b846fd" hidden="1">#REF!</definedName>
    <definedName name="TBe015a862_752d_4b81_87dc_3e4c497562e3" hidden="1">#REF!</definedName>
    <definedName name="TBe0af2b28_9f0f_4e70_848f_9fb9415c4107" hidden="1">#REF!</definedName>
    <definedName name="TBe2e14d56_d723_4661_a92e_20f410993456" hidden="1">#REF!</definedName>
    <definedName name="TBe6defb56_3d18_4eb0_833c_3232ac3e368e" hidden="1">#REF!</definedName>
    <definedName name="TBe747cae1_bed4_4e91_98e5_539766791a82" hidden="1">#REF!</definedName>
    <definedName name="TBeee1fa90_a0d2_4dec_b9fe_94b64a89230c" hidden="1">#REF!</definedName>
    <definedName name="TBf59a0fb8_4995_4849_b7f7_10fa2475a0e9" hidden="1">#REF!</definedName>
    <definedName name="TBf69ea539_a00e_4dec_82c9_af8350a4754c" hidden="1">#REF!</definedName>
    <definedName name="TBf7f7ab07_649f_4be9_aa93_2190ac7f6bc9" hidden="1">#REF!</definedName>
    <definedName name="TBfa437a8d_67f3_4477_ad5f_a0a7ae53841f" hidden="1">#REF!</definedName>
    <definedName name="TBfd786f62_e03f_437a_83b5_1151269704d4" hidden="1">#REF!</definedName>
    <definedName name="TBfdbc5db9_c987_4056_a4f9_61cb09c12393" hidden="1">#REF!</definedName>
    <definedName name="TBfe231a37_2193_44aa_bb9f_7a6557d86736" hidden="1">#REF!</definedName>
    <definedName name="TBff31cd0a_ff4a_46a8_a1b4_cee883edff64" hidden="1">#REF!</definedName>
    <definedName name="TBffcbb150_ae46_4ea7_9e1b_cc56e1694025" hidden="1">#REF!</definedName>
    <definedName name="temp" localSheetId="0" hidden="1">{#N/A,#N/A,FALSE,"Aging Summary";#N/A,#N/A,FALSE,"Ratio Analysis";#N/A,#N/A,FALSE,"Test 120 Day Accts";#N/A,#N/A,FALSE,"Tickmarks"}</definedName>
    <definedName name="temp" localSheetId="1" hidden="1">{#N/A,#N/A,FALSE,"Aging Summary";#N/A,#N/A,FALSE,"Ratio Analysis";#N/A,#N/A,FALSE,"Test 120 Day Accts";#N/A,#N/A,FALSE,"Tickmarks"}</definedName>
    <definedName name="temp" localSheetId="11" hidden="1">{#N/A,#N/A,FALSE,"Aging Summary";#N/A,#N/A,FALSE,"Ratio Analysis";#N/A,#N/A,FALSE,"Test 120 Day Accts";#N/A,#N/A,FALSE,"Tickmarks"}</definedName>
    <definedName name="temp" hidden="1">{#N/A,#N/A,FALSE,"Aging Summary";#N/A,#N/A,FALSE,"Ratio Analysis";#N/A,#N/A,FALSE,"Test 120 Day Accts";#N/A,#N/A,FALSE,"Tickmarks"}</definedName>
    <definedName name="Temp_2" localSheetId="0" hidden="1">{#N/A,#N/A,FALSE,"Assessment";#N/A,#N/A,FALSE,"Staffing";#N/A,#N/A,FALSE,"Hires";#N/A,#N/A,FALSE,"Assumptions"}</definedName>
    <definedName name="Temp_2" localSheetId="1" hidden="1">{#N/A,#N/A,FALSE,"Assessment";#N/A,#N/A,FALSE,"Staffing";#N/A,#N/A,FALSE,"Hires";#N/A,#N/A,FALSE,"Assumptions"}</definedName>
    <definedName name="Temp_2" localSheetId="11" hidden="1">{#N/A,#N/A,FALSE,"Assessment";#N/A,#N/A,FALSE,"Staffing";#N/A,#N/A,FALSE,"Hires";#N/A,#N/A,FALSE,"Assumptions"}</definedName>
    <definedName name="Temp_2" hidden="1">{#N/A,#N/A,FALSE,"Assessment";#N/A,#N/A,FALSE,"Staffing";#N/A,#N/A,FALSE,"Hires";#N/A,#N/A,FALSE,"Assumptions"}</definedName>
    <definedName name="Temp_3" localSheetId="0" hidden="1">{#N/A,#N/A,FALSE,"Assessment";#N/A,#N/A,FALSE,"Staffing";#N/A,#N/A,FALSE,"Hires";#N/A,#N/A,FALSE,"Assumptions"}</definedName>
    <definedName name="Temp_3" localSheetId="1" hidden="1">{#N/A,#N/A,FALSE,"Assessment";#N/A,#N/A,FALSE,"Staffing";#N/A,#N/A,FALSE,"Hires";#N/A,#N/A,FALSE,"Assumptions"}</definedName>
    <definedName name="Temp_3" localSheetId="11" hidden="1">{#N/A,#N/A,FALSE,"Assessment";#N/A,#N/A,FALSE,"Staffing";#N/A,#N/A,FALSE,"Hires";#N/A,#N/A,FALSE,"Assumptions"}</definedName>
    <definedName name="Temp_3" hidden="1">{#N/A,#N/A,FALSE,"Assessment";#N/A,#N/A,FALSE,"Staffing";#N/A,#N/A,FALSE,"Hires";#N/A,#N/A,FALSE,"Assumptions"}</definedName>
    <definedName name="temp2" localSheetId="0" hidden="1">{#N/A,#N/A,FALSE,"Aging Summary";#N/A,#N/A,FALSE,"Ratio Analysis";#N/A,#N/A,FALSE,"Test 120 Day Accts";#N/A,#N/A,FALSE,"Tickmarks"}</definedName>
    <definedName name="temp2" localSheetId="1" hidden="1">{#N/A,#N/A,FALSE,"Aging Summary";#N/A,#N/A,FALSE,"Ratio Analysis";#N/A,#N/A,FALSE,"Test 120 Day Accts";#N/A,#N/A,FALSE,"Tickmarks"}</definedName>
    <definedName name="temp2" localSheetId="11" hidden="1">{#N/A,#N/A,FALSE,"Aging Summary";#N/A,#N/A,FALSE,"Ratio Analysis";#N/A,#N/A,FALSE,"Test 120 Day Accts";#N/A,#N/A,FALSE,"Tickmarks"}</definedName>
    <definedName name="temp2" hidden="1">{#N/A,#N/A,FALSE,"Aging Summary";#N/A,#N/A,FALSE,"Ratio Analysis";#N/A,#N/A,FALSE,"Test 120 Day Accts";#N/A,#N/A,FALSE,"Tickmarks"}</definedName>
    <definedName name="TemplateVersion" hidden="1">[38]Reference!$C$4</definedName>
    <definedName name="Term" hidden="1">[31]Annex!$F$10</definedName>
    <definedName name="Ternimation" hidden="1">'[52]Lists &amp; Lookups'!$E$4:$E$78</definedName>
    <definedName name="test" localSheetId="0" hidden="1">#REF!</definedName>
    <definedName name="test" localSheetId="1" hidden="1">#REF!</definedName>
    <definedName name="test" localSheetId="11" hidden="1">#REF!</definedName>
    <definedName name="test" hidden="1">#REF!</definedName>
    <definedName name="test_wrn_aa" localSheetId="0" hidden="1">{#N/A,#N/A,FALSE,"Bud95 LUG"}</definedName>
    <definedName name="test_wrn_aa" localSheetId="1" hidden="1">{#N/A,#N/A,FALSE,"Bud95 LUG"}</definedName>
    <definedName name="test_wrn_aa" localSheetId="11" hidden="1">{#N/A,#N/A,FALSE,"Bud95 LUG"}</definedName>
    <definedName name="test_wrn_aa" hidden="1">{#N/A,#N/A,FALSE,"Bud95 LUG"}</definedName>
    <definedName name="Test1" localSheetId="0" hidden="1">{"'RCIM'!$E$128"}</definedName>
    <definedName name="Test1" localSheetId="1" hidden="1">{"'RCIM'!$E$128"}</definedName>
    <definedName name="Test1" localSheetId="11" hidden="1">{"'RCIM'!$E$128"}</definedName>
    <definedName name="Test1" hidden="1">{"'RCIM'!$E$128"}</definedName>
    <definedName name="test10000" localSheetId="0" hidden="1">{"'RCIM'!$E$128"}</definedName>
    <definedName name="test10000" localSheetId="1" hidden="1">{"'RCIM'!$E$128"}</definedName>
    <definedName name="test10000" localSheetId="11" hidden="1">{"'RCIM'!$E$128"}</definedName>
    <definedName name="test10000" hidden="1">{"'RCIM'!$E$128"}</definedName>
    <definedName name="teste16" localSheetId="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localSheetId="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localSheetId="1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7" localSheetId="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7" localSheetId="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7" localSheetId="1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8" localSheetId="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 localSheetId="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 localSheetId="1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9" localSheetId="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 localSheetId="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 localSheetId="1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5" localSheetId="0"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 localSheetId="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 localSheetId="1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30" localSheetId="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30" localSheetId="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30" localSheetId="11"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3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40" localSheetId="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 localSheetId="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 localSheetId="1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xt" hidden="1">51</definedName>
    <definedName name="TextRefCopyRangeCount" hidden="1">6</definedName>
    <definedName name="the" hidden="1">39211.467037037</definedName>
    <definedName name="thkdhffv" hidden="1">#REF!</definedName>
    <definedName name="ThresholdDiscount" hidden="1">14%</definedName>
    <definedName name="to" hidden="1">39211.467037037</definedName>
    <definedName name="toto" localSheetId="0"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toto" localSheetId="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toto" localSheetId="1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toto"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toto1" localSheetId="0"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toto1" localSheetId="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toto1" localSheetId="1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toto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toto2" localSheetId="0"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toto2" localSheetId="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toto2" localSheetId="1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toto2"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TransferPerCent" hidden="1">70%</definedName>
    <definedName name="Transformation" hidden="1">#REF!</definedName>
    <definedName name="TransitionYr1" hidden="1">#REF!</definedName>
    <definedName name="Trendspend" localSheetId="0"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Trendspend" localSheetId="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Trendspend" localSheetId="1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Trendspend"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ttt" hidden="1">#REF!</definedName>
    <definedName name="tttt" localSheetId="0" hidden="1">{"USD",#N/A,FALSE,"Janv 97"}</definedName>
    <definedName name="tttt" localSheetId="1" hidden="1">{"USD",#N/A,FALSE,"Janv 97"}</definedName>
    <definedName name="tttt" localSheetId="11" hidden="1">{"USD",#N/A,FALSE,"Janv 97"}</definedName>
    <definedName name="tttt" hidden="1">{"USD",#N/A,FALSE,"Janv 97"}</definedName>
    <definedName name="tttt1" localSheetId="0" hidden="1">{"USD",#N/A,FALSE,"Janv 97"}</definedName>
    <definedName name="tttt1" localSheetId="1" hidden="1">{"USD",#N/A,FALSE,"Janv 97"}</definedName>
    <definedName name="tttt1" localSheetId="11" hidden="1">{"USD",#N/A,FALSE,"Janv 97"}</definedName>
    <definedName name="tttt1" hidden="1">{"USD",#N/A,FALSE,"Janv 97"}</definedName>
    <definedName name="two" hidden="1">[39]Reclass_Entry!$D$70,[39]Reclass_Entry!$C$69:$C$70,[39]Reclass_Entry!$D$68,[39]Reclass_Entry!$B$68:$B$69,[39]Reclass_Entry!$C$47,[39]Reclass_Entry!$C$44</definedName>
    <definedName name="TYLin" hidden="1">#REF!</definedName>
    <definedName name="TYYJNN" localSheetId="0" hidden="1">{#N/A,#N/A,TRUE,"Cover";#N/A,#N/A,TRUE,"Header (ld)";#N/A,#N/A,TRUE,"T&amp;O By Region";#N/A,#N/A,TRUE,"Region Charts ";#N/A,#N/A,TRUE,"T&amp;O London";#N/A,#N/A,TRUE,"AD Report";#N/A,#N/A,TRUE,"Var by OU"}</definedName>
    <definedName name="TYYJNN" localSheetId="1" hidden="1">{#N/A,#N/A,TRUE,"Cover";#N/A,#N/A,TRUE,"Header (ld)";#N/A,#N/A,TRUE,"T&amp;O By Region";#N/A,#N/A,TRUE,"Region Charts ";#N/A,#N/A,TRUE,"T&amp;O London";#N/A,#N/A,TRUE,"AD Report";#N/A,#N/A,TRUE,"Var by OU"}</definedName>
    <definedName name="TYYJNN" localSheetId="11" hidden="1">{#N/A,#N/A,TRUE,"Cover";#N/A,#N/A,TRUE,"Header (ld)";#N/A,#N/A,TRUE,"T&amp;O By Region";#N/A,#N/A,TRUE,"Region Charts ";#N/A,#N/A,TRUE,"T&amp;O London";#N/A,#N/A,TRUE,"AD Report";#N/A,#N/A,TRUE,"Var by OU"}</definedName>
    <definedName name="TYYJNN" hidden="1">{#N/A,#N/A,TRUE,"Cover";#N/A,#N/A,TRUE,"Header (ld)";#N/A,#N/A,TRUE,"T&amp;O By Region";#N/A,#N/A,TRUE,"Region Charts ";#N/A,#N/A,TRUE,"T&amp;O London";#N/A,#N/A,TRUE,"AD Report";#N/A,#N/A,TRUE,"Var by OU"}</definedName>
    <definedName name="u" localSheetId="0" hidden="1">{#N/A,#N/A,FALSE,"Aging Summary";#N/A,#N/A,FALSE,"Ratio Analysis";#N/A,#N/A,FALSE,"Test 120 Day Accts";#N/A,#N/A,FALSE,"Tickmarks"}</definedName>
    <definedName name="u" localSheetId="1" hidden="1">{#N/A,#N/A,FALSE,"Aging Summary";#N/A,#N/A,FALSE,"Ratio Analysis";#N/A,#N/A,FALSE,"Test 120 Day Accts";#N/A,#N/A,FALSE,"Tickmarks"}</definedName>
    <definedName name="u" localSheetId="11" hidden="1">{#N/A,#N/A,FALSE,"Aging Summary";#N/A,#N/A,FALSE,"Ratio Analysis";#N/A,#N/A,FALSE,"Test 120 Day Accts";#N/A,#N/A,FALSE,"Tickmarks"}</definedName>
    <definedName name="u" hidden="1">{#N/A,#N/A,FALSE,"Aging Summary";#N/A,#N/A,FALSE,"Ratio Analysis";#N/A,#N/A,FALSE,"Test 120 Day Accts";#N/A,#N/A,FALSE,"Tickmarks"}</definedName>
    <definedName name="ua" localSheetId="0" hidden="1">{#N/A,#N/A,FALSE,"Aging Summary";#N/A,#N/A,FALSE,"Ratio Analysis";#N/A,#N/A,FALSE,"Test 120 Day Accts";#N/A,#N/A,FALSE,"Tickmarks"}</definedName>
    <definedName name="ua" localSheetId="1" hidden="1">{#N/A,#N/A,FALSE,"Aging Summary";#N/A,#N/A,FALSE,"Ratio Analysis";#N/A,#N/A,FALSE,"Test 120 Day Accts";#N/A,#N/A,FALSE,"Tickmarks"}</definedName>
    <definedName name="ua" localSheetId="11" hidden="1">{#N/A,#N/A,FALSE,"Aging Summary";#N/A,#N/A,FALSE,"Ratio Analysis";#N/A,#N/A,FALSE,"Test 120 Day Accts";#N/A,#N/A,FALSE,"Tickmarks"}</definedName>
    <definedName name="ua" hidden="1">{#N/A,#N/A,FALSE,"Aging Summary";#N/A,#N/A,FALSE,"Ratio Analysis";#N/A,#N/A,FALSE,"Test 120 Day Accts";#N/A,#N/A,FALSE,"Tickmarks"}</definedName>
    <definedName name="ua_2" localSheetId="0" hidden="1">{#N/A,#N/A,FALSE,"Aging Summary";#N/A,#N/A,FALSE,"Ratio Analysis";#N/A,#N/A,FALSE,"Test 120 Day Accts";#N/A,#N/A,FALSE,"Tickmarks"}</definedName>
    <definedName name="ua_2" localSheetId="1" hidden="1">{#N/A,#N/A,FALSE,"Aging Summary";#N/A,#N/A,FALSE,"Ratio Analysis";#N/A,#N/A,FALSE,"Test 120 Day Accts";#N/A,#N/A,FALSE,"Tickmarks"}</definedName>
    <definedName name="ua_2" localSheetId="11" hidden="1">{#N/A,#N/A,FALSE,"Aging Summary";#N/A,#N/A,FALSE,"Ratio Analysis";#N/A,#N/A,FALSE,"Test 120 Day Accts";#N/A,#N/A,FALSE,"Tickmarks"}</definedName>
    <definedName name="ua_2" hidden="1">{#N/A,#N/A,FALSE,"Aging Summary";#N/A,#N/A,FALSE,"Ratio Analysis";#N/A,#N/A,FALSE,"Test 120 Day Accts";#N/A,#N/A,FALSE,"Tickmarks"}</definedName>
    <definedName name="UKByCommodityLead" localSheetId="0"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UKByCommodityLead" localSheetId="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UKByCommodityLead" localSheetId="1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UKByCommodityLead"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uu" localSheetId="0" hidden="1">{#N/A,#N/A,FALSE,"DATA"}</definedName>
    <definedName name="uu" localSheetId="1" hidden="1">{#N/A,#N/A,FALSE,"DATA"}</definedName>
    <definedName name="uu" localSheetId="11" hidden="1">{#N/A,#N/A,FALSE,"DATA"}</definedName>
    <definedName name="uu" hidden="1">{#N/A,#N/A,FALSE,"DATA"}</definedName>
    <definedName name="v" localSheetId="0" hidden="1">{#N/A,#N/A,FALSE,"TOTFINAL";#N/A,#N/A,FALSE,"FINPLAN";#N/A,#N/A,FALSE,"TOTMOTADJ";#N/A,#N/A,FALSE,"tieEQ";#N/A,#N/A,FALSE,"G";#N/A,#N/A,FALSE,"ELIMS";#N/A,#N/A,FALSE,"NEXTEL ADJ";#N/A,#N/A,FALSE,"MIMS";#N/A,#N/A,FALSE,"LMPS";#N/A,#N/A,FALSE,"CNSS";#N/A,#N/A,FALSE,"CSS";#N/A,#N/A,FALSE,"MCG";#N/A,#N/A,FALSE,"AECS";#N/A,#N/A,FALSE,"SPS";#N/A,#N/A,FALSE,"CORP"}</definedName>
    <definedName name="v" localSheetId="1" hidden="1">{#N/A,#N/A,FALSE,"TOTFINAL";#N/A,#N/A,FALSE,"FINPLAN";#N/A,#N/A,FALSE,"TOTMOTADJ";#N/A,#N/A,FALSE,"tieEQ";#N/A,#N/A,FALSE,"G";#N/A,#N/A,FALSE,"ELIMS";#N/A,#N/A,FALSE,"NEXTEL ADJ";#N/A,#N/A,FALSE,"MIMS";#N/A,#N/A,FALSE,"LMPS";#N/A,#N/A,FALSE,"CNSS";#N/A,#N/A,FALSE,"CSS";#N/A,#N/A,FALSE,"MCG";#N/A,#N/A,FALSE,"AECS";#N/A,#N/A,FALSE,"SPS";#N/A,#N/A,FALSE,"CORP"}</definedName>
    <definedName name="v" localSheetId="11" hidden="1">{#N/A,#N/A,FALSE,"TOTFINAL";#N/A,#N/A,FALSE,"FINPLAN";#N/A,#N/A,FALSE,"TOTMOTADJ";#N/A,#N/A,FALSE,"tieEQ";#N/A,#N/A,FALSE,"G";#N/A,#N/A,FALSE,"ELIMS";#N/A,#N/A,FALSE,"NEXTEL ADJ";#N/A,#N/A,FALSE,"MIMS";#N/A,#N/A,FALSE,"LMPS";#N/A,#N/A,FALSE,"CNSS";#N/A,#N/A,FALSE,"CSS";#N/A,#N/A,FALSE,"MCG";#N/A,#N/A,FALSE,"AECS";#N/A,#N/A,FALSE,"SPS";#N/A,#N/A,FALSE,"CORP"}</definedName>
    <definedName name="v" hidden="1">{#N/A,#N/A,FALSE,"TOTFINAL";#N/A,#N/A,FALSE,"FINPLAN";#N/A,#N/A,FALSE,"TOTMOTADJ";#N/A,#N/A,FALSE,"tieEQ";#N/A,#N/A,FALSE,"G";#N/A,#N/A,FALSE,"ELIMS";#N/A,#N/A,FALSE,"NEXTEL ADJ";#N/A,#N/A,FALSE,"MIMS";#N/A,#N/A,FALSE,"LMPS";#N/A,#N/A,FALSE,"CNSS";#N/A,#N/A,FALSE,"CSS";#N/A,#N/A,FALSE,"MCG";#N/A,#N/A,FALSE,"AECS";#N/A,#N/A,FALSE,"SPS";#N/A,#N/A,FALSE,"CORP"}</definedName>
    <definedName name="vaicy" localSheetId="0" hidden="1">{"B W PREPAID",#N/A,FALSE,"B W PREPAID"}</definedName>
    <definedName name="vaicy" localSheetId="1" hidden="1">{"B W PREPAID",#N/A,FALSE,"B W PREPAID"}</definedName>
    <definedName name="vaicy" localSheetId="11" hidden="1">{"B W PREPAID",#N/A,FALSE,"B W PREPAID"}</definedName>
    <definedName name="vaicy" hidden="1">{"B W PREPAID",#N/A,FALSE,"B W PREPAID"}</definedName>
    <definedName name="vaicy1" localSheetId="0" hidden="1">{"EXP PG3",#N/A,FALSE,"EXP PG3"}</definedName>
    <definedName name="vaicy1" localSheetId="1" hidden="1">{"EXP PG3",#N/A,FALSE,"EXP PG3"}</definedName>
    <definedName name="vaicy1" localSheetId="11" hidden="1">{"EXP PG3",#N/A,FALSE,"EXP PG3"}</definedName>
    <definedName name="vaicy1" hidden="1">{"EXP PG3",#N/A,FALSE,"EXP PG3"}</definedName>
    <definedName name="valid" hidden="1">"3MOH0LG884O7D525EH4P44ER9"</definedName>
    <definedName name="vc" localSheetId="0" hidden="1">{#N/A,#N/A,FALSE,"Aging Summary";#N/A,#N/A,FALSE,"Ratio Analysis";#N/A,#N/A,FALSE,"Test 120 Day Accts";#N/A,#N/A,FALSE,"Tickmarks"}</definedName>
    <definedName name="vc" localSheetId="1" hidden="1">{#N/A,#N/A,FALSE,"Aging Summary";#N/A,#N/A,FALSE,"Ratio Analysis";#N/A,#N/A,FALSE,"Test 120 Day Accts";#N/A,#N/A,FALSE,"Tickmarks"}</definedName>
    <definedName name="vc" localSheetId="11" hidden="1">{#N/A,#N/A,FALSE,"Aging Summary";#N/A,#N/A,FALSE,"Ratio Analysis";#N/A,#N/A,FALSE,"Test 120 Day Accts";#N/A,#N/A,FALSE,"Tickmarks"}</definedName>
    <definedName name="vc" hidden="1">{#N/A,#N/A,FALSE,"Aging Summary";#N/A,#N/A,FALSE,"Ratio Analysis";#N/A,#N/A,FALSE,"Test 120 Day Accts";#N/A,#N/A,FALSE,"Tickmarks"}</definedName>
    <definedName name="VD" localSheetId="0" hidden="1">{#N/A,#N/A,TRUE,"Cover";#N/A,#N/A,TRUE,"Header (ld)";#N/A,#N/A,TRUE,"T&amp;O By Region";#N/A,#N/A,TRUE,"Region Charts ";#N/A,#N/A,TRUE,"T&amp;O London";#N/A,#N/A,TRUE,"AD Report";#N/A,#N/A,TRUE,"Var by OU"}</definedName>
    <definedName name="VD" localSheetId="1" hidden="1">{#N/A,#N/A,TRUE,"Cover";#N/A,#N/A,TRUE,"Header (ld)";#N/A,#N/A,TRUE,"T&amp;O By Region";#N/A,#N/A,TRUE,"Region Charts ";#N/A,#N/A,TRUE,"T&amp;O London";#N/A,#N/A,TRUE,"AD Report";#N/A,#N/A,TRUE,"Var by OU"}</definedName>
    <definedName name="VD" localSheetId="11" hidden="1">{#N/A,#N/A,TRUE,"Cover";#N/A,#N/A,TRUE,"Header (ld)";#N/A,#N/A,TRUE,"T&amp;O By Region";#N/A,#N/A,TRUE,"Region Charts ";#N/A,#N/A,TRUE,"T&amp;O London";#N/A,#N/A,TRUE,"AD Report";#N/A,#N/A,TRUE,"Var by OU"}</definedName>
    <definedName name="VD" hidden="1">{#N/A,#N/A,TRUE,"Cover";#N/A,#N/A,TRUE,"Header (ld)";#N/A,#N/A,TRUE,"T&amp;O By Region";#N/A,#N/A,TRUE,"Region Charts ";#N/A,#N/A,TRUE,"T&amp;O London";#N/A,#N/A,TRUE,"AD Report";#N/A,#N/A,TRUE,"Var by OU"}</definedName>
    <definedName name="Version" localSheetId="0" hidden="1">{#N/A,#N/A,FALSE,"Global"}</definedName>
    <definedName name="Version" localSheetId="1" hidden="1">{#N/A,#N/A,FALSE,"Global"}</definedName>
    <definedName name="Version" localSheetId="11" hidden="1">{#N/A,#N/A,FALSE,"Global"}</definedName>
    <definedName name="Version" hidden="1">{#N/A,#N/A,FALSE,"Global"}</definedName>
    <definedName name="VIN" localSheetId="0" hidden="1">{#N/A,#N/A,TRUE,"Cover";#N/A,#N/A,TRUE,"Header (ld)";#N/A,#N/A,TRUE,"T&amp;O By Region";#N/A,#N/A,TRUE,"Region Charts ";#N/A,#N/A,TRUE,"T&amp;O London";#N/A,#N/A,TRUE,"AD Report";#N/A,#N/A,TRUE,"Var by OU"}</definedName>
    <definedName name="VIN" localSheetId="1" hidden="1">{#N/A,#N/A,TRUE,"Cover";#N/A,#N/A,TRUE,"Header (ld)";#N/A,#N/A,TRUE,"T&amp;O By Region";#N/A,#N/A,TRUE,"Region Charts ";#N/A,#N/A,TRUE,"T&amp;O London";#N/A,#N/A,TRUE,"AD Report";#N/A,#N/A,TRUE,"Var by OU"}</definedName>
    <definedName name="VIN" localSheetId="11" hidden="1">{#N/A,#N/A,TRUE,"Cover";#N/A,#N/A,TRUE,"Header (ld)";#N/A,#N/A,TRUE,"T&amp;O By Region";#N/A,#N/A,TRUE,"Region Charts ";#N/A,#N/A,TRUE,"T&amp;O London";#N/A,#N/A,TRUE,"AD Report";#N/A,#N/A,TRUE,"Var by OU"}</definedName>
    <definedName name="VIN" hidden="1">{#N/A,#N/A,TRUE,"Cover";#N/A,#N/A,TRUE,"Header (ld)";#N/A,#N/A,TRUE,"T&amp;O By Region";#N/A,#N/A,TRUE,"Region Charts ";#N/A,#N/A,TRUE,"T&amp;O London";#N/A,#N/A,TRUE,"AD Report";#N/A,#N/A,TRUE,"Var by OU"}</definedName>
    <definedName name="vivek" localSheetId="0" hidden="1">{#N/A,#N/A,TRUE,"Staffnos &amp; cost"}</definedName>
    <definedName name="vivek" localSheetId="1" hidden="1">{#N/A,#N/A,TRUE,"Staffnos &amp; cost"}</definedName>
    <definedName name="vivek" localSheetId="11" hidden="1">{#N/A,#N/A,TRUE,"Staffnos &amp; cost"}</definedName>
    <definedName name="vivek" hidden="1">{#N/A,#N/A,TRUE,"Staffnos &amp; cost"}</definedName>
    <definedName name="VV" localSheetId="0" hidden="1">{#N/A,#N/A,FALSE,"Aging Summary";#N/A,#N/A,FALSE,"Ratio Analysis";#N/A,#N/A,FALSE,"Test 120 Day Accts";#N/A,#N/A,FALSE,"Tickmarks"}</definedName>
    <definedName name="VV" localSheetId="1" hidden="1">{#N/A,#N/A,FALSE,"Aging Summary";#N/A,#N/A,FALSE,"Ratio Analysis";#N/A,#N/A,FALSE,"Test 120 Day Accts";#N/A,#N/A,FALSE,"Tickmarks"}</definedName>
    <definedName name="VV" localSheetId="11" hidden="1">{#N/A,#N/A,FALSE,"Aging Summary";#N/A,#N/A,FALSE,"Ratio Analysis";#N/A,#N/A,FALSE,"Test 120 Day Accts";#N/A,#N/A,FALSE,"Tickmarks"}</definedName>
    <definedName name="VV" hidden="1">{#N/A,#N/A,FALSE,"Aging Summary";#N/A,#N/A,FALSE,"Ratio Analysis";#N/A,#N/A,FALSE,"Test 120 Day Accts";#N/A,#N/A,FALSE,"Tickmarks"}</definedName>
    <definedName name="vvgv" localSheetId="0" hidden="1">{#N/A,#N/A,FALSE,"Bud95 LUG"}</definedName>
    <definedName name="vvgv" localSheetId="1" hidden="1">{#N/A,#N/A,FALSE,"Bud95 LUG"}</definedName>
    <definedName name="vvgv" localSheetId="11" hidden="1">{#N/A,#N/A,FALSE,"Bud95 LUG"}</definedName>
    <definedName name="vvgv" hidden="1">{#N/A,#N/A,FALSE,"Bud95 LUG"}</definedName>
    <definedName name="w" localSheetId="0" hidden="1">{#N/A,#N/A,FALSE,"Aging Summary";#N/A,#N/A,FALSE,"Ratio Analysis";#N/A,#N/A,FALSE,"Test 120 Day Accts";#N/A,#N/A,FALSE,"Tickmarks"}</definedName>
    <definedName name="w" localSheetId="1" hidden="1">{#N/A,#N/A,FALSE,"Aging Summary";#N/A,#N/A,FALSE,"Ratio Analysis";#N/A,#N/A,FALSE,"Test 120 Day Accts";#N/A,#N/A,FALSE,"Tickmarks"}</definedName>
    <definedName name="w" localSheetId="11" hidden="1">{#N/A,#N/A,FALSE,"Aging Summary";#N/A,#N/A,FALSE,"Ratio Analysis";#N/A,#N/A,FALSE,"Test 120 Day Accts";#N/A,#N/A,FALSE,"Tickmarks"}</definedName>
    <definedName name="w" hidden="1">{#N/A,#N/A,FALSE,"Aging Summary";#N/A,#N/A,FALSE,"Ratio Analysis";#N/A,#N/A,FALSE,"Test 120 Day Accts";#N/A,#N/A,FALSE,"Tickmarks"}</definedName>
    <definedName name="w_1" localSheetId="0" hidden="1">{#N/A,#N/A,FALSE,"Aging Summary";#N/A,#N/A,FALSE,"Ratio Analysis";#N/A,#N/A,FALSE,"Test 120 Day Accts";#N/A,#N/A,FALSE,"Tickmarks"}</definedName>
    <definedName name="w_1" localSheetId="1" hidden="1">{#N/A,#N/A,FALSE,"Aging Summary";#N/A,#N/A,FALSE,"Ratio Analysis";#N/A,#N/A,FALSE,"Test 120 Day Accts";#N/A,#N/A,FALSE,"Tickmarks"}</definedName>
    <definedName name="w_1" localSheetId="11" hidden="1">{#N/A,#N/A,FALSE,"Aging Summary";#N/A,#N/A,FALSE,"Ratio Analysis";#N/A,#N/A,FALSE,"Test 120 Day Accts";#N/A,#N/A,FALSE,"Tickmarks"}</definedName>
    <definedName name="w_1" hidden="1">{#N/A,#N/A,FALSE,"Aging Summary";#N/A,#N/A,FALSE,"Ratio Analysis";#N/A,#N/A,FALSE,"Test 120 Day Accts";#N/A,#N/A,FALSE,"Tickmarks"}</definedName>
    <definedName name="w_1_1" localSheetId="0" hidden="1">{#N/A,#N/A,FALSE,"Aging Summary";#N/A,#N/A,FALSE,"Ratio Analysis";#N/A,#N/A,FALSE,"Test 120 Day Accts";#N/A,#N/A,FALSE,"Tickmarks"}</definedName>
    <definedName name="w_1_1" localSheetId="1" hidden="1">{#N/A,#N/A,FALSE,"Aging Summary";#N/A,#N/A,FALSE,"Ratio Analysis";#N/A,#N/A,FALSE,"Test 120 Day Accts";#N/A,#N/A,FALSE,"Tickmarks"}</definedName>
    <definedName name="w_1_1" localSheetId="11" hidden="1">{#N/A,#N/A,FALSE,"Aging Summary";#N/A,#N/A,FALSE,"Ratio Analysis";#N/A,#N/A,FALSE,"Test 120 Day Accts";#N/A,#N/A,FALSE,"Tickmarks"}</definedName>
    <definedName name="w_1_1" hidden="1">{#N/A,#N/A,FALSE,"Aging Summary";#N/A,#N/A,FALSE,"Ratio Analysis";#N/A,#N/A,FALSE,"Test 120 Day Accts";#N/A,#N/A,FALSE,"Tickmarks"}</definedName>
    <definedName name="w_1_1_1" localSheetId="0" hidden="1">{#N/A,#N/A,FALSE,"Aging Summary";#N/A,#N/A,FALSE,"Ratio Analysis";#N/A,#N/A,FALSE,"Test 120 Day Accts";#N/A,#N/A,FALSE,"Tickmarks"}</definedName>
    <definedName name="w_1_1_1" localSheetId="1" hidden="1">{#N/A,#N/A,FALSE,"Aging Summary";#N/A,#N/A,FALSE,"Ratio Analysis";#N/A,#N/A,FALSE,"Test 120 Day Accts";#N/A,#N/A,FALSE,"Tickmarks"}</definedName>
    <definedName name="w_1_1_1" localSheetId="11" hidden="1">{#N/A,#N/A,FALSE,"Aging Summary";#N/A,#N/A,FALSE,"Ratio Analysis";#N/A,#N/A,FALSE,"Test 120 Day Accts";#N/A,#N/A,FALSE,"Tickmarks"}</definedName>
    <definedName name="w_1_1_1" hidden="1">{#N/A,#N/A,FALSE,"Aging Summary";#N/A,#N/A,FALSE,"Ratio Analysis";#N/A,#N/A,FALSE,"Test 120 Day Accts";#N/A,#N/A,FALSE,"Tickmarks"}</definedName>
    <definedName name="w_1_1_1_1" localSheetId="0" hidden="1">{#N/A,#N/A,FALSE,"Aging Summary";#N/A,#N/A,FALSE,"Ratio Analysis";#N/A,#N/A,FALSE,"Test 120 Day Accts";#N/A,#N/A,FALSE,"Tickmarks"}</definedName>
    <definedName name="w_1_1_1_1" localSheetId="1" hidden="1">{#N/A,#N/A,FALSE,"Aging Summary";#N/A,#N/A,FALSE,"Ratio Analysis";#N/A,#N/A,FALSE,"Test 120 Day Accts";#N/A,#N/A,FALSE,"Tickmarks"}</definedName>
    <definedName name="w_1_1_1_1" localSheetId="11" hidden="1">{#N/A,#N/A,FALSE,"Aging Summary";#N/A,#N/A,FALSE,"Ratio Analysis";#N/A,#N/A,FALSE,"Test 120 Day Accts";#N/A,#N/A,FALSE,"Tickmarks"}</definedName>
    <definedName name="w_1_1_1_1" hidden="1">{#N/A,#N/A,FALSE,"Aging Summary";#N/A,#N/A,FALSE,"Ratio Analysis";#N/A,#N/A,FALSE,"Test 120 Day Accts";#N/A,#N/A,FALSE,"Tickmarks"}</definedName>
    <definedName name="w_1_1_2" localSheetId="0" hidden="1">{#N/A,#N/A,FALSE,"Aging Summary";#N/A,#N/A,FALSE,"Ratio Analysis";#N/A,#N/A,FALSE,"Test 120 Day Accts";#N/A,#N/A,FALSE,"Tickmarks"}</definedName>
    <definedName name="w_1_1_2" localSheetId="1" hidden="1">{#N/A,#N/A,FALSE,"Aging Summary";#N/A,#N/A,FALSE,"Ratio Analysis";#N/A,#N/A,FALSE,"Test 120 Day Accts";#N/A,#N/A,FALSE,"Tickmarks"}</definedName>
    <definedName name="w_1_1_2" localSheetId="11" hidden="1">{#N/A,#N/A,FALSE,"Aging Summary";#N/A,#N/A,FALSE,"Ratio Analysis";#N/A,#N/A,FALSE,"Test 120 Day Accts";#N/A,#N/A,FALSE,"Tickmarks"}</definedName>
    <definedName name="w_1_1_2" hidden="1">{#N/A,#N/A,FALSE,"Aging Summary";#N/A,#N/A,FALSE,"Ratio Analysis";#N/A,#N/A,FALSE,"Test 120 Day Accts";#N/A,#N/A,FALSE,"Tickmarks"}</definedName>
    <definedName name="w_1_1_2_1" localSheetId="0" hidden="1">{#N/A,#N/A,FALSE,"Aging Summary";#N/A,#N/A,FALSE,"Ratio Analysis";#N/A,#N/A,FALSE,"Test 120 Day Accts";#N/A,#N/A,FALSE,"Tickmarks"}</definedName>
    <definedName name="w_1_1_2_1" localSheetId="1" hidden="1">{#N/A,#N/A,FALSE,"Aging Summary";#N/A,#N/A,FALSE,"Ratio Analysis";#N/A,#N/A,FALSE,"Test 120 Day Accts";#N/A,#N/A,FALSE,"Tickmarks"}</definedName>
    <definedName name="w_1_1_2_1" localSheetId="11" hidden="1">{#N/A,#N/A,FALSE,"Aging Summary";#N/A,#N/A,FALSE,"Ratio Analysis";#N/A,#N/A,FALSE,"Test 120 Day Accts";#N/A,#N/A,FALSE,"Tickmarks"}</definedName>
    <definedName name="w_1_1_2_1" hidden="1">{#N/A,#N/A,FALSE,"Aging Summary";#N/A,#N/A,FALSE,"Ratio Analysis";#N/A,#N/A,FALSE,"Test 120 Day Accts";#N/A,#N/A,FALSE,"Tickmarks"}</definedName>
    <definedName name="w_1_1_3" localSheetId="0" hidden="1">{#N/A,#N/A,FALSE,"Aging Summary";#N/A,#N/A,FALSE,"Ratio Analysis";#N/A,#N/A,FALSE,"Test 120 Day Accts";#N/A,#N/A,FALSE,"Tickmarks"}</definedName>
    <definedName name="w_1_1_3" localSheetId="1" hidden="1">{#N/A,#N/A,FALSE,"Aging Summary";#N/A,#N/A,FALSE,"Ratio Analysis";#N/A,#N/A,FALSE,"Test 120 Day Accts";#N/A,#N/A,FALSE,"Tickmarks"}</definedName>
    <definedName name="w_1_1_3" localSheetId="11" hidden="1">{#N/A,#N/A,FALSE,"Aging Summary";#N/A,#N/A,FALSE,"Ratio Analysis";#N/A,#N/A,FALSE,"Test 120 Day Accts";#N/A,#N/A,FALSE,"Tickmarks"}</definedName>
    <definedName name="w_1_1_3" hidden="1">{#N/A,#N/A,FALSE,"Aging Summary";#N/A,#N/A,FALSE,"Ratio Analysis";#N/A,#N/A,FALSE,"Test 120 Day Accts";#N/A,#N/A,FALSE,"Tickmarks"}</definedName>
    <definedName name="w_1_1_3_1" localSheetId="0" hidden="1">{#N/A,#N/A,FALSE,"Aging Summary";#N/A,#N/A,FALSE,"Ratio Analysis";#N/A,#N/A,FALSE,"Test 120 Day Accts";#N/A,#N/A,FALSE,"Tickmarks"}</definedName>
    <definedName name="w_1_1_3_1" localSheetId="1" hidden="1">{#N/A,#N/A,FALSE,"Aging Summary";#N/A,#N/A,FALSE,"Ratio Analysis";#N/A,#N/A,FALSE,"Test 120 Day Accts";#N/A,#N/A,FALSE,"Tickmarks"}</definedName>
    <definedName name="w_1_1_3_1" localSheetId="11" hidden="1">{#N/A,#N/A,FALSE,"Aging Summary";#N/A,#N/A,FALSE,"Ratio Analysis";#N/A,#N/A,FALSE,"Test 120 Day Accts";#N/A,#N/A,FALSE,"Tickmarks"}</definedName>
    <definedName name="w_1_1_3_1" hidden="1">{#N/A,#N/A,FALSE,"Aging Summary";#N/A,#N/A,FALSE,"Ratio Analysis";#N/A,#N/A,FALSE,"Test 120 Day Accts";#N/A,#N/A,FALSE,"Tickmarks"}</definedName>
    <definedName name="w_1_1_4" localSheetId="0" hidden="1">{#N/A,#N/A,FALSE,"Aging Summary";#N/A,#N/A,FALSE,"Ratio Analysis";#N/A,#N/A,FALSE,"Test 120 Day Accts";#N/A,#N/A,FALSE,"Tickmarks"}</definedName>
    <definedName name="w_1_1_4" localSheetId="1" hidden="1">{#N/A,#N/A,FALSE,"Aging Summary";#N/A,#N/A,FALSE,"Ratio Analysis";#N/A,#N/A,FALSE,"Test 120 Day Accts";#N/A,#N/A,FALSE,"Tickmarks"}</definedName>
    <definedName name="w_1_1_4" localSheetId="11" hidden="1">{#N/A,#N/A,FALSE,"Aging Summary";#N/A,#N/A,FALSE,"Ratio Analysis";#N/A,#N/A,FALSE,"Test 120 Day Accts";#N/A,#N/A,FALSE,"Tickmarks"}</definedName>
    <definedName name="w_1_1_4" hidden="1">{#N/A,#N/A,FALSE,"Aging Summary";#N/A,#N/A,FALSE,"Ratio Analysis";#N/A,#N/A,FALSE,"Test 120 Day Accts";#N/A,#N/A,FALSE,"Tickmarks"}</definedName>
    <definedName name="w_1_1_4_1" localSheetId="0" hidden="1">{#N/A,#N/A,FALSE,"Aging Summary";#N/A,#N/A,FALSE,"Ratio Analysis";#N/A,#N/A,FALSE,"Test 120 Day Accts";#N/A,#N/A,FALSE,"Tickmarks"}</definedName>
    <definedName name="w_1_1_4_1" localSheetId="1" hidden="1">{#N/A,#N/A,FALSE,"Aging Summary";#N/A,#N/A,FALSE,"Ratio Analysis";#N/A,#N/A,FALSE,"Test 120 Day Accts";#N/A,#N/A,FALSE,"Tickmarks"}</definedName>
    <definedName name="w_1_1_4_1" localSheetId="11" hidden="1">{#N/A,#N/A,FALSE,"Aging Summary";#N/A,#N/A,FALSE,"Ratio Analysis";#N/A,#N/A,FALSE,"Test 120 Day Accts";#N/A,#N/A,FALSE,"Tickmarks"}</definedName>
    <definedName name="w_1_1_4_1" hidden="1">{#N/A,#N/A,FALSE,"Aging Summary";#N/A,#N/A,FALSE,"Ratio Analysis";#N/A,#N/A,FALSE,"Test 120 Day Accts";#N/A,#N/A,FALSE,"Tickmarks"}</definedName>
    <definedName name="w_1_1_5" localSheetId="0" hidden="1">{#N/A,#N/A,FALSE,"Aging Summary";#N/A,#N/A,FALSE,"Ratio Analysis";#N/A,#N/A,FALSE,"Test 120 Day Accts";#N/A,#N/A,FALSE,"Tickmarks"}</definedName>
    <definedName name="w_1_1_5" localSheetId="1" hidden="1">{#N/A,#N/A,FALSE,"Aging Summary";#N/A,#N/A,FALSE,"Ratio Analysis";#N/A,#N/A,FALSE,"Test 120 Day Accts";#N/A,#N/A,FALSE,"Tickmarks"}</definedName>
    <definedName name="w_1_1_5" localSheetId="11" hidden="1">{#N/A,#N/A,FALSE,"Aging Summary";#N/A,#N/A,FALSE,"Ratio Analysis";#N/A,#N/A,FALSE,"Test 120 Day Accts";#N/A,#N/A,FALSE,"Tickmarks"}</definedName>
    <definedName name="w_1_1_5" hidden="1">{#N/A,#N/A,FALSE,"Aging Summary";#N/A,#N/A,FALSE,"Ratio Analysis";#N/A,#N/A,FALSE,"Test 120 Day Accts";#N/A,#N/A,FALSE,"Tickmarks"}</definedName>
    <definedName name="w_1_1_5_1" localSheetId="0" hidden="1">{#N/A,#N/A,FALSE,"Aging Summary";#N/A,#N/A,FALSE,"Ratio Analysis";#N/A,#N/A,FALSE,"Test 120 Day Accts";#N/A,#N/A,FALSE,"Tickmarks"}</definedName>
    <definedName name="w_1_1_5_1" localSheetId="1" hidden="1">{#N/A,#N/A,FALSE,"Aging Summary";#N/A,#N/A,FALSE,"Ratio Analysis";#N/A,#N/A,FALSE,"Test 120 Day Accts";#N/A,#N/A,FALSE,"Tickmarks"}</definedName>
    <definedName name="w_1_1_5_1" localSheetId="11" hidden="1">{#N/A,#N/A,FALSE,"Aging Summary";#N/A,#N/A,FALSE,"Ratio Analysis";#N/A,#N/A,FALSE,"Test 120 Day Accts";#N/A,#N/A,FALSE,"Tickmarks"}</definedName>
    <definedName name="w_1_1_5_1" hidden="1">{#N/A,#N/A,FALSE,"Aging Summary";#N/A,#N/A,FALSE,"Ratio Analysis";#N/A,#N/A,FALSE,"Test 120 Day Accts";#N/A,#N/A,FALSE,"Tickmarks"}</definedName>
    <definedName name="w_1_2" localSheetId="0" hidden="1">{#N/A,#N/A,FALSE,"Aging Summary";#N/A,#N/A,FALSE,"Ratio Analysis";#N/A,#N/A,FALSE,"Test 120 Day Accts";#N/A,#N/A,FALSE,"Tickmarks"}</definedName>
    <definedName name="w_1_2" localSheetId="1" hidden="1">{#N/A,#N/A,FALSE,"Aging Summary";#N/A,#N/A,FALSE,"Ratio Analysis";#N/A,#N/A,FALSE,"Test 120 Day Accts";#N/A,#N/A,FALSE,"Tickmarks"}</definedName>
    <definedName name="w_1_2" localSheetId="11" hidden="1">{#N/A,#N/A,FALSE,"Aging Summary";#N/A,#N/A,FALSE,"Ratio Analysis";#N/A,#N/A,FALSE,"Test 120 Day Accts";#N/A,#N/A,FALSE,"Tickmarks"}</definedName>
    <definedName name="w_1_2" hidden="1">{#N/A,#N/A,FALSE,"Aging Summary";#N/A,#N/A,FALSE,"Ratio Analysis";#N/A,#N/A,FALSE,"Test 120 Day Accts";#N/A,#N/A,FALSE,"Tickmarks"}</definedName>
    <definedName name="w_1_2_1" localSheetId="0" hidden="1">{#N/A,#N/A,FALSE,"Aging Summary";#N/A,#N/A,FALSE,"Ratio Analysis";#N/A,#N/A,FALSE,"Test 120 Day Accts";#N/A,#N/A,FALSE,"Tickmarks"}</definedName>
    <definedName name="w_1_2_1" localSheetId="1" hidden="1">{#N/A,#N/A,FALSE,"Aging Summary";#N/A,#N/A,FALSE,"Ratio Analysis";#N/A,#N/A,FALSE,"Test 120 Day Accts";#N/A,#N/A,FALSE,"Tickmarks"}</definedName>
    <definedName name="w_1_2_1" localSheetId="11" hidden="1">{#N/A,#N/A,FALSE,"Aging Summary";#N/A,#N/A,FALSE,"Ratio Analysis";#N/A,#N/A,FALSE,"Test 120 Day Accts";#N/A,#N/A,FALSE,"Tickmarks"}</definedName>
    <definedName name="w_1_2_1" hidden="1">{#N/A,#N/A,FALSE,"Aging Summary";#N/A,#N/A,FALSE,"Ratio Analysis";#N/A,#N/A,FALSE,"Test 120 Day Accts";#N/A,#N/A,FALSE,"Tickmarks"}</definedName>
    <definedName name="w_1_3" localSheetId="0" hidden="1">{#N/A,#N/A,FALSE,"Aging Summary";#N/A,#N/A,FALSE,"Ratio Analysis";#N/A,#N/A,FALSE,"Test 120 Day Accts";#N/A,#N/A,FALSE,"Tickmarks"}</definedName>
    <definedName name="w_1_3" localSheetId="1" hidden="1">{#N/A,#N/A,FALSE,"Aging Summary";#N/A,#N/A,FALSE,"Ratio Analysis";#N/A,#N/A,FALSE,"Test 120 Day Accts";#N/A,#N/A,FALSE,"Tickmarks"}</definedName>
    <definedName name="w_1_3" localSheetId="11" hidden="1">{#N/A,#N/A,FALSE,"Aging Summary";#N/A,#N/A,FALSE,"Ratio Analysis";#N/A,#N/A,FALSE,"Test 120 Day Accts";#N/A,#N/A,FALSE,"Tickmarks"}</definedName>
    <definedName name="w_1_3" hidden="1">{#N/A,#N/A,FALSE,"Aging Summary";#N/A,#N/A,FALSE,"Ratio Analysis";#N/A,#N/A,FALSE,"Test 120 Day Accts";#N/A,#N/A,FALSE,"Tickmarks"}</definedName>
    <definedName name="w_1_3_1" localSheetId="0" hidden="1">{#N/A,#N/A,FALSE,"Aging Summary";#N/A,#N/A,FALSE,"Ratio Analysis";#N/A,#N/A,FALSE,"Test 120 Day Accts";#N/A,#N/A,FALSE,"Tickmarks"}</definedName>
    <definedName name="w_1_3_1" localSheetId="1" hidden="1">{#N/A,#N/A,FALSE,"Aging Summary";#N/A,#N/A,FALSE,"Ratio Analysis";#N/A,#N/A,FALSE,"Test 120 Day Accts";#N/A,#N/A,FALSE,"Tickmarks"}</definedName>
    <definedName name="w_1_3_1" localSheetId="11" hidden="1">{#N/A,#N/A,FALSE,"Aging Summary";#N/A,#N/A,FALSE,"Ratio Analysis";#N/A,#N/A,FALSE,"Test 120 Day Accts";#N/A,#N/A,FALSE,"Tickmarks"}</definedName>
    <definedName name="w_1_3_1" hidden="1">{#N/A,#N/A,FALSE,"Aging Summary";#N/A,#N/A,FALSE,"Ratio Analysis";#N/A,#N/A,FALSE,"Test 120 Day Accts";#N/A,#N/A,FALSE,"Tickmarks"}</definedName>
    <definedName name="w_1_4" localSheetId="0" hidden="1">{#N/A,#N/A,FALSE,"Aging Summary";#N/A,#N/A,FALSE,"Ratio Analysis";#N/A,#N/A,FALSE,"Test 120 Day Accts";#N/A,#N/A,FALSE,"Tickmarks"}</definedName>
    <definedName name="w_1_4" localSheetId="1" hidden="1">{#N/A,#N/A,FALSE,"Aging Summary";#N/A,#N/A,FALSE,"Ratio Analysis";#N/A,#N/A,FALSE,"Test 120 Day Accts";#N/A,#N/A,FALSE,"Tickmarks"}</definedName>
    <definedName name="w_1_4" localSheetId="11" hidden="1">{#N/A,#N/A,FALSE,"Aging Summary";#N/A,#N/A,FALSE,"Ratio Analysis";#N/A,#N/A,FALSE,"Test 120 Day Accts";#N/A,#N/A,FALSE,"Tickmarks"}</definedName>
    <definedName name="w_1_4" hidden="1">{#N/A,#N/A,FALSE,"Aging Summary";#N/A,#N/A,FALSE,"Ratio Analysis";#N/A,#N/A,FALSE,"Test 120 Day Accts";#N/A,#N/A,FALSE,"Tickmarks"}</definedName>
    <definedName name="w_1_4_1" localSheetId="0" hidden="1">{#N/A,#N/A,FALSE,"Aging Summary";#N/A,#N/A,FALSE,"Ratio Analysis";#N/A,#N/A,FALSE,"Test 120 Day Accts";#N/A,#N/A,FALSE,"Tickmarks"}</definedName>
    <definedName name="w_1_4_1" localSheetId="1" hidden="1">{#N/A,#N/A,FALSE,"Aging Summary";#N/A,#N/A,FALSE,"Ratio Analysis";#N/A,#N/A,FALSE,"Test 120 Day Accts";#N/A,#N/A,FALSE,"Tickmarks"}</definedName>
    <definedName name="w_1_4_1" localSheetId="11" hidden="1">{#N/A,#N/A,FALSE,"Aging Summary";#N/A,#N/A,FALSE,"Ratio Analysis";#N/A,#N/A,FALSE,"Test 120 Day Accts";#N/A,#N/A,FALSE,"Tickmarks"}</definedName>
    <definedName name="w_1_4_1" hidden="1">{#N/A,#N/A,FALSE,"Aging Summary";#N/A,#N/A,FALSE,"Ratio Analysis";#N/A,#N/A,FALSE,"Test 120 Day Accts";#N/A,#N/A,FALSE,"Tickmarks"}</definedName>
    <definedName name="w_1_5" localSheetId="0" hidden="1">{#N/A,#N/A,FALSE,"Aging Summary";#N/A,#N/A,FALSE,"Ratio Analysis";#N/A,#N/A,FALSE,"Test 120 Day Accts";#N/A,#N/A,FALSE,"Tickmarks"}</definedName>
    <definedName name="w_1_5" localSheetId="1" hidden="1">{#N/A,#N/A,FALSE,"Aging Summary";#N/A,#N/A,FALSE,"Ratio Analysis";#N/A,#N/A,FALSE,"Test 120 Day Accts";#N/A,#N/A,FALSE,"Tickmarks"}</definedName>
    <definedName name="w_1_5" localSheetId="11" hidden="1">{#N/A,#N/A,FALSE,"Aging Summary";#N/A,#N/A,FALSE,"Ratio Analysis";#N/A,#N/A,FALSE,"Test 120 Day Accts";#N/A,#N/A,FALSE,"Tickmarks"}</definedName>
    <definedName name="w_1_5" hidden="1">{#N/A,#N/A,FALSE,"Aging Summary";#N/A,#N/A,FALSE,"Ratio Analysis";#N/A,#N/A,FALSE,"Test 120 Day Accts";#N/A,#N/A,FALSE,"Tickmarks"}</definedName>
    <definedName name="w_1_5_1" localSheetId="0" hidden="1">{#N/A,#N/A,FALSE,"Aging Summary";#N/A,#N/A,FALSE,"Ratio Analysis";#N/A,#N/A,FALSE,"Test 120 Day Accts";#N/A,#N/A,FALSE,"Tickmarks"}</definedName>
    <definedName name="w_1_5_1" localSheetId="1" hidden="1">{#N/A,#N/A,FALSE,"Aging Summary";#N/A,#N/A,FALSE,"Ratio Analysis";#N/A,#N/A,FALSE,"Test 120 Day Accts";#N/A,#N/A,FALSE,"Tickmarks"}</definedName>
    <definedName name="w_1_5_1" localSheetId="11" hidden="1">{#N/A,#N/A,FALSE,"Aging Summary";#N/A,#N/A,FALSE,"Ratio Analysis";#N/A,#N/A,FALSE,"Test 120 Day Accts";#N/A,#N/A,FALSE,"Tickmarks"}</definedName>
    <definedName name="w_1_5_1" hidden="1">{#N/A,#N/A,FALSE,"Aging Summary";#N/A,#N/A,FALSE,"Ratio Analysis";#N/A,#N/A,FALSE,"Test 120 Day Accts";#N/A,#N/A,FALSE,"Tickmarks"}</definedName>
    <definedName name="w_2" localSheetId="0" hidden="1">{#N/A,#N/A,FALSE,"Aging Summary";#N/A,#N/A,FALSE,"Ratio Analysis";#N/A,#N/A,FALSE,"Test 120 Day Accts";#N/A,#N/A,FALSE,"Tickmarks"}</definedName>
    <definedName name="w_2" localSheetId="1" hidden="1">{#N/A,#N/A,FALSE,"Aging Summary";#N/A,#N/A,FALSE,"Ratio Analysis";#N/A,#N/A,FALSE,"Test 120 Day Accts";#N/A,#N/A,FALSE,"Tickmarks"}</definedName>
    <definedName name="w_2" localSheetId="11" hidden="1">{#N/A,#N/A,FALSE,"Aging Summary";#N/A,#N/A,FALSE,"Ratio Analysis";#N/A,#N/A,FALSE,"Test 120 Day Accts";#N/A,#N/A,FALSE,"Tickmarks"}</definedName>
    <definedName name="w_2" hidden="1">{#N/A,#N/A,FALSE,"Aging Summary";#N/A,#N/A,FALSE,"Ratio Analysis";#N/A,#N/A,FALSE,"Test 120 Day Accts";#N/A,#N/A,FALSE,"Tickmarks"}</definedName>
    <definedName name="w_2_1" localSheetId="0" hidden="1">{#N/A,#N/A,FALSE,"Aging Summary";#N/A,#N/A,FALSE,"Ratio Analysis";#N/A,#N/A,FALSE,"Test 120 Day Accts";#N/A,#N/A,FALSE,"Tickmarks"}</definedName>
    <definedName name="w_2_1" localSheetId="1" hidden="1">{#N/A,#N/A,FALSE,"Aging Summary";#N/A,#N/A,FALSE,"Ratio Analysis";#N/A,#N/A,FALSE,"Test 120 Day Accts";#N/A,#N/A,FALSE,"Tickmarks"}</definedName>
    <definedName name="w_2_1" localSheetId="11" hidden="1">{#N/A,#N/A,FALSE,"Aging Summary";#N/A,#N/A,FALSE,"Ratio Analysis";#N/A,#N/A,FALSE,"Test 120 Day Accts";#N/A,#N/A,FALSE,"Tickmarks"}</definedName>
    <definedName name="w_2_1" hidden="1">{#N/A,#N/A,FALSE,"Aging Summary";#N/A,#N/A,FALSE,"Ratio Analysis";#N/A,#N/A,FALSE,"Test 120 Day Accts";#N/A,#N/A,FALSE,"Tickmarks"}</definedName>
    <definedName name="w_3" localSheetId="0" hidden="1">{#N/A,#N/A,FALSE,"Aging Summary";#N/A,#N/A,FALSE,"Ratio Analysis";#N/A,#N/A,FALSE,"Test 120 Day Accts";#N/A,#N/A,FALSE,"Tickmarks"}</definedName>
    <definedName name="w_3" localSheetId="1" hidden="1">{#N/A,#N/A,FALSE,"Aging Summary";#N/A,#N/A,FALSE,"Ratio Analysis";#N/A,#N/A,FALSE,"Test 120 Day Accts";#N/A,#N/A,FALSE,"Tickmarks"}</definedName>
    <definedName name="w_3" localSheetId="11" hidden="1">{#N/A,#N/A,FALSE,"Aging Summary";#N/A,#N/A,FALSE,"Ratio Analysis";#N/A,#N/A,FALSE,"Test 120 Day Accts";#N/A,#N/A,FALSE,"Tickmarks"}</definedName>
    <definedName name="w_3" hidden="1">{#N/A,#N/A,FALSE,"Aging Summary";#N/A,#N/A,FALSE,"Ratio Analysis";#N/A,#N/A,FALSE,"Test 120 Day Accts";#N/A,#N/A,FALSE,"Tickmarks"}</definedName>
    <definedName name="w_3_1" localSheetId="0" hidden="1">{#N/A,#N/A,FALSE,"Aging Summary";#N/A,#N/A,FALSE,"Ratio Analysis";#N/A,#N/A,FALSE,"Test 120 Day Accts";#N/A,#N/A,FALSE,"Tickmarks"}</definedName>
    <definedName name="w_3_1" localSheetId="1" hidden="1">{#N/A,#N/A,FALSE,"Aging Summary";#N/A,#N/A,FALSE,"Ratio Analysis";#N/A,#N/A,FALSE,"Test 120 Day Accts";#N/A,#N/A,FALSE,"Tickmarks"}</definedName>
    <definedName name="w_3_1" localSheetId="11" hidden="1">{#N/A,#N/A,FALSE,"Aging Summary";#N/A,#N/A,FALSE,"Ratio Analysis";#N/A,#N/A,FALSE,"Test 120 Day Accts";#N/A,#N/A,FALSE,"Tickmarks"}</definedName>
    <definedName name="w_3_1" hidden="1">{#N/A,#N/A,FALSE,"Aging Summary";#N/A,#N/A,FALSE,"Ratio Analysis";#N/A,#N/A,FALSE,"Test 120 Day Accts";#N/A,#N/A,FALSE,"Tickmarks"}</definedName>
    <definedName name="w_4" localSheetId="0" hidden="1">{#N/A,#N/A,FALSE,"Aging Summary";#N/A,#N/A,FALSE,"Ratio Analysis";#N/A,#N/A,FALSE,"Test 120 Day Accts";#N/A,#N/A,FALSE,"Tickmarks"}</definedName>
    <definedName name="w_4" localSheetId="1" hidden="1">{#N/A,#N/A,FALSE,"Aging Summary";#N/A,#N/A,FALSE,"Ratio Analysis";#N/A,#N/A,FALSE,"Test 120 Day Accts";#N/A,#N/A,FALSE,"Tickmarks"}</definedName>
    <definedName name="w_4" localSheetId="11" hidden="1">{#N/A,#N/A,FALSE,"Aging Summary";#N/A,#N/A,FALSE,"Ratio Analysis";#N/A,#N/A,FALSE,"Test 120 Day Accts";#N/A,#N/A,FALSE,"Tickmarks"}</definedName>
    <definedName name="w_4" hidden="1">{#N/A,#N/A,FALSE,"Aging Summary";#N/A,#N/A,FALSE,"Ratio Analysis";#N/A,#N/A,FALSE,"Test 120 Day Accts";#N/A,#N/A,FALSE,"Tickmarks"}</definedName>
    <definedName name="w_4_1" localSheetId="0" hidden="1">{#N/A,#N/A,FALSE,"Aging Summary";#N/A,#N/A,FALSE,"Ratio Analysis";#N/A,#N/A,FALSE,"Test 120 Day Accts";#N/A,#N/A,FALSE,"Tickmarks"}</definedName>
    <definedName name="w_4_1" localSheetId="1" hidden="1">{#N/A,#N/A,FALSE,"Aging Summary";#N/A,#N/A,FALSE,"Ratio Analysis";#N/A,#N/A,FALSE,"Test 120 Day Accts";#N/A,#N/A,FALSE,"Tickmarks"}</definedName>
    <definedName name="w_4_1" localSheetId="11" hidden="1">{#N/A,#N/A,FALSE,"Aging Summary";#N/A,#N/A,FALSE,"Ratio Analysis";#N/A,#N/A,FALSE,"Test 120 Day Accts";#N/A,#N/A,FALSE,"Tickmarks"}</definedName>
    <definedName name="w_4_1" hidden="1">{#N/A,#N/A,FALSE,"Aging Summary";#N/A,#N/A,FALSE,"Ratio Analysis";#N/A,#N/A,FALSE,"Test 120 Day Accts";#N/A,#N/A,FALSE,"Tickmarks"}</definedName>
    <definedName name="w_5" localSheetId="0" hidden="1">{#N/A,#N/A,FALSE,"Aging Summary";#N/A,#N/A,FALSE,"Ratio Analysis";#N/A,#N/A,FALSE,"Test 120 Day Accts";#N/A,#N/A,FALSE,"Tickmarks"}</definedName>
    <definedName name="w_5" localSheetId="1" hidden="1">{#N/A,#N/A,FALSE,"Aging Summary";#N/A,#N/A,FALSE,"Ratio Analysis";#N/A,#N/A,FALSE,"Test 120 Day Accts";#N/A,#N/A,FALSE,"Tickmarks"}</definedName>
    <definedName name="w_5" localSheetId="11" hidden="1">{#N/A,#N/A,FALSE,"Aging Summary";#N/A,#N/A,FALSE,"Ratio Analysis";#N/A,#N/A,FALSE,"Test 120 Day Accts";#N/A,#N/A,FALSE,"Tickmarks"}</definedName>
    <definedName name="w_5" hidden="1">{#N/A,#N/A,FALSE,"Aging Summary";#N/A,#N/A,FALSE,"Ratio Analysis";#N/A,#N/A,FALSE,"Test 120 Day Accts";#N/A,#N/A,FALSE,"Tickmarks"}</definedName>
    <definedName name="w_5_1" localSheetId="0" hidden="1">{#N/A,#N/A,FALSE,"Aging Summary";#N/A,#N/A,FALSE,"Ratio Analysis";#N/A,#N/A,FALSE,"Test 120 Day Accts";#N/A,#N/A,FALSE,"Tickmarks"}</definedName>
    <definedName name="w_5_1" localSheetId="1" hidden="1">{#N/A,#N/A,FALSE,"Aging Summary";#N/A,#N/A,FALSE,"Ratio Analysis";#N/A,#N/A,FALSE,"Test 120 Day Accts";#N/A,#N/A,FALSE,"Tickmarks"}</definedName>
    <definedName name="w_5_1" localSheetId="11" hidden="1">{#N/A,#N/A,FALSE,"Aging Summary";#N/A,#N/A,FALSE,"Ratio Analysis";#N/A,#N/A,FALSE,"Test 120 Day Accts";#N/A,#N/A,FALSE,"Tickmarks"}</definedName>
    <definedName name="w_5_1" hidden="1">{#N/A,#N/A,FALSE,"Aging Summary";#N/A,#N/A,FALSE,"Ratio Analysis";#N/A,#N/A,FALSE,"Test 120 Day Accts";#N/A,#N/A,FALSE,"Tickmarks"}</definedName>
    <definedName name="waresd" localSheetId="0" hidden="1">{#N/A,#N/A,FALSE,"Aging Summary";#N/A,#N/A,FALSE,"Ratio Analysis";#N/A,#N/A,FALSE,"Test 120 Day Accts";#N/A,#N/A,FALSE,"Tickmarks"}</definedName>
    <definedName name="waresd" localSheetId="1" hidden="1">{#N/A,#N/A,FALSE,"Aging Summary";#N/A,#N/A,FALSE,"Ratio Analysis";#N/A,#N/A,FALSE,"Test 120 Day Accts";#N/A,#N/A,FALSE,"Tickmarks"}</definedName>
    <definedName name="waresd" localSheetId="11" hidden="1">{#N/A,#N/A,FALSE,"Aging Summary";#N/A,#N/A,FALSE,"Ratio Analysis";#N/A,#N/A,FALSE,"Test 120 Day Accts";#N/A,#N/A,FALSE,"Tickmarks"}</definedName>
    <definedName name="waresd" hidden="1">{#N/A,#N/A,FALSE,"Aging Summary";#N/A,#N/A,FALSE,"Ratio Analysis";#N/A,#N/A,FALSE,"Test 120 Day Accts";#N/A,#N/A,FALSE,"Tickmarks"}</definedName>
    <definedName name="was" localSheetId="0" hidden="1">{#N/A,#N/A,FALSE,"Aging Summary";#N/A,#N/A,FALSE,"Ratio Analysis";#N/A,#N/A,FALSE,"Test 120 Day Accts";#N/A,#N/A,FALSE,"Tickmarks"}</definedName>
    <definedName name="was" localSheetId="1" hidden="1">{#N/A,#N/A,FALSE,"Aging Summary";#N/A,#N/A,FALSE,"Ratio Analysis";#N/A,#N/A,FALSE,"Test 120 Day Accts";#N/A,#N/A,FALSE,"Tickmarks"}</definedName>
    <definedName name="was" localSheetId="11" hidden="1">{#N/A,#N/A,FALSE,"Aging Summary";#N/A,#N/A,FALSE,"Ratio Analysis";#N/A,#N/A,FALSE,"Test 120 Day Accts";#N/A,#N/A,FALSE,"Tickmarks"}</definedName>
    <definedName name="was" hidden="1">{#N/A,#N/A,FALSE,"Aging Summary";#N/A,#N/A,FALSE,"Ratio Analysis";#N/A,#N/A,FALSE,"Test 120 Day Accts";#N/A,#N/A,FALSE,"Tickmarks"}</definedName>
    <definedName name="we" localSheetId="0" hidden="1">{"FF",#N/A,FALSE,"Projection"}</definedName>
    <definedName name="we" localSheetId="1" hidden="1">{"FF",#N/A,FALSE,"Projection"}</definedName>
    <definedName name="we" localSheetId="11" hidden="1">{"FF",#N/A,FALSE,"Projection"}</definedName>
    <definedName name="we" hidden="1">{"FF",#N/A,FALSE,"Projection"}</definedName>
    <definedName name="WEQR" localSheetId="0" hidden="1">{#N/A,#N/A,FALSE,"Bud95 LUG"}</definedName>
    <definedName name="WEQR" localSheetId="1" hidden="1">{#N/A,#N/A,FALSE,"Bud95 LUG"}</definedName>
    <definedName name="WEQR" localSheetId="11" hidden="1">{#N/A,#N/A,FALSE,"Bud95 LUG"}</definedName>
    <definedName name="WEQR" hidden="1">{#N/A,#N/A,FALSE,"Bud95 LUG"}</definedName>
    <definedName name="wer" localSheetId="0" hidden="1">{TRUE,TRUE,-2.75,-17,484.5,255.75,FALSE,TRUE,TRUE,TRUE,0,1,18,272,#N/A,4,26.0909090909091,2,TRUE,FALSE,3,TRUE,1,TRUE,50,"Swvu.uctad.","ACwvu.uctad.",#N/A,FALSE,FALSE,0.47,0.54,0.25,0.25,2,"","",FALSE,FALSE,FALSE,FALSE,1,#N/A,1,1,"=R125C3:R166C23",FALSE,#N/A,#N/A,FALSE,FALSE,FALSE,1,600,600,FALSE,FALSE,TRUE,TRUE,TRUE}</definedName>
    <definedName name="wer" localSheetId="1" hidden="1">{TRUE,TRUE,-2.75,-17,484.5,255.75,FALSE,TRUE,TRUE,TRUE,0,1,18,272,#N/A,4,26.0909090909091,2,TRUE,FALSE,3,TRUE,1,TRUE,50,"Swvu.uctad.","ACwvu.uctad.",#N/A,FALSE,FALSE,0.47,0.54,0.25,0.25,2,"","",FALSE,FALSE,FALSE,FALSE,1,#N/A,1,1,"=R125C3:R166C23",FALSE,#N/A,#N/A,FALSE,FALSE,FALSE,1,600,600,FALSE,FALSE,TRUE,TRUE,TRUE}</definedName>
    <definedName name="wer" localSheetId="11" hidden="1">{TRUE,TRUE,-2.75,-17,484.5,255.75,FALSE,TRUE,TRUE,TRUE,0,1,18,272,#N/A,4,26.0909090909091,2,TRUE,FALSE,3,TRUE,1,TRUE,50,"Swvu.uctad.","ACwvu.uctad.",#N/A,FALSE,FALSE,0.47,0.54,0.25,0.25,2,"","",FALSE,FALSE,FALSE,FALSE,1,#N/A,1,1,"=R125C3:R166C23",FALSE,#N/A,#N/A,FALSE,FALSE,FALSE,1,600,600,FALSE,FALSE,TRUE,TRUE,TRUE}</definedName>
    <definedName name="wer" hidden="1">{TRUE,TRUE,-2.75,-17,484.5,255.75,FALSE,TRUE,TRUE,TRUE,0,1,18,272,#N/A,4,26.0909090909091,2,TRUE,FALSE,3,TRUE,1,TRUE,50,"Swvu.uctad.","ACwvu.uctad.",#N/A,FALSE,FALSE,0.47,0.54,0.25,0.25,2,"","",FALSE,FALSE,FALSE,FALSE,1,#N/A,1,1,"=R125C3:R166C23",FALSE,#N/A,#N/A,FALSE,FALSE,FALSE,1,600,600,FALSE,FALSE,TRUE,TRUE,TRUE}</definedName>
    <definedName name="whatthefuck" localSheetId="0" hidden="1">{"'Server Configuration'!$A$1:$DB$281"}</definedName>
    <definedName name="whatthefuck" localSheetId="1" hidden="1">{"'Server Configuration'!$A$1:$DB$281"}</definedName>
    <definedName name="whatthefuck" localSheetId="11" hidden="1">{"'Server Configuration'!$A$1:$DB$281"}</definedName>
    <definedName name="whatthefuck" hidden="1">{"'Server Configuration'!$A$1:$DB$281"}</definedName>
    <definedName name="wlkednjfc" localSheetId="0" hidden="1">{#N/A,#N/A,FALSE,"Aging Summary";#N/A,#N/A,FALSE,"Ratio Analysis";#N/A,#N/A,FALSE,"Test 120 Day Accts";#N/A,#N/A,FALSE,"Tickmarks"}</definedName>
    <definedName name="wlkednjfc" localSheetId="1" hidden="1">{#N/A,#N/A,FALSE,"Aging Summary";#N/A,#N/A,FALSE,"Ratio Analysis";#N/A,#N/A,FALSE,"Test 120 Day Accts";#N/A,#N/A,FALSE,"Tickmarks"}</definedName>
    <definedName name="wlkednjfc" localSheetId="11" hidden="1">{#N/A,#N/A,FALSE,"Aging Summary";#N/A,#N/A,FALSE,"Ratio Analysis";#N/A,#N/A,FALSE,"Test 120 Day Accts";#N/A,#N/A,FALSE,"Tickmarks"}</definedName>
    <definedName name="wlkednjfc" hidden="1">{#N/A,#N/A,FALSE,"Aging Summary";#N/A,#N/A,FALSE,"Ratio Analysis";#N/A,#N/A,FALSE,"Test 120 Day Accts";#N/A,#N/A,FALSE,"Tickmarks"}</definedName>
    <definedName name="wmtz" localSheetId="0" hidden="1">{#N/A,#N/A,TRUE,"Combined Trueup";#N/A,#N/A,TRUE,"LGC (1208)"}</definedName>
    <definedName name="wmtz" localSheetId="1" hidden="1">{#N/A,#N/A,TRUE,"Combined Trueup";#N/A,#N/A,TRUE,"LGC (1208)"}</definedName>
    <definedName name="wmtz" localSheetId="11" hidden="1">{#N/A,#N/A,TRUE,"Combined Trueup";#N/A,#N/A,TRUE,"LGC (1208)"}</definedName>
    <definedName name="wmtz" hidden="1">{#N/A,#N/A,TRUE,"Combined Trueup";#N/A,#N/A,TRUE,"LGC (1208)"}</definedName>
    <definedName name="work" localSheetId="0" hidden="1">{#N/A,#N/A,FALSE,"Input";#N/A,#N/A,FALSE,"1997";#N/A,#N/A,FALSE,"1996";#N/A,#N/A,FALSE,"1995";#N/A,#N/A,FALSE,"1994";#N/A,#N/A,FALSE,"1993";#N/A,#N/A,FALSE,"1993-1";#N/A,#N/A,FALSE,"1992";#N/A,#N/A,FALSE,"1991";#N/A,#N/A,FALSE,"1990";#N/A,#N/A,FALSE,"1989";#N/A,#N/A,FALSE,"1988"}</definedName>
    <definedName name="work" localSheetId="1" hidden="1">{#N/A,#N/A,FALSE,"Input";#N/A,#N/A,FALSE,"1997";#N/A,#N/A,FALSE,"1996";#N/A,#N/A,FALSE,"1995";#N/A,#N/A,FALSE,"1994";#N/A,#N/A,FALSE,"1993";#N/A,#N/A,FALSE,"1993-1";#N/A,#N/A,FALSE,"1992";#N/A,#N/A,FALSE,"1991";#N/A,#N/A,FALSE,"1990";#N/A,#N/A,FALSE,"1989";#N/A,#N/A,FALSE,"1988"}</definedName>
    <definedName name="work" localSheetId="11" hidden="1">{#N/A,#N/A,FALSE,"Input";#N/A,#N/A,FALSE,"1997";#N/A,#N/A,FALSE,"1996";#N/A,#N/A,FALSE,"1995";#N/A,#N/A,FALSE,"1994";#N/A,#N/A,FALSE,"1993";#N/A,#N/A,FALSE,"1993-1";#N/A,#N/A,FALSE,"1992";#N/A,#N/A,FALSE,"1991";#N/A,#N/A,FALSE,"1990";#N/A,#N/A,FALSE,"1989";#N/A,#N/A,FALSE,"1988"}</definedName>
    <definedName name="work" hidden="1">{#N/A,#N/A,FALSE,"Input";#N/A,#N/A,FALSE,"1997";#N/A,#N/A,FALSE,"1996";#N/A,#N/A,FALSE,"1995";#N/A,#N/A,FALSE,"1994";#N/A,#N/A,FALSE,"1993";#N/A,#N/A,FALSE,"1993-1";#N/A,#N/A,FALSE,"1992";#N/A,#N/A,FALSE,"1991";#N/A,#N/A,FALSE,"1990";#N/A,#N/A,FALSE,"1989";#N/A,#N/A,FALSE,"1988"}</definedName>
    <definedName name="working" localSheetId="0" hidden="1">{#N/A,#N/A,FALSE,"Input";#N/A,#N/A,FALSE,"1997";#N/A,#N/A,FALSE,"1996";#N/A,#N/A,FALSE,"1995";#N/A,#N/A,FALSE,"1994";#N/A,#N/A,FALSE,"1993";#N/A,#N/A,FALSE,"1993-1";#N/A,#N/A,FALSE,"1992";#N/A,#N/A,FALSE,"1991";#N/A,#N/A,FALSE,"1990";#N/A,#N/A,FALSE,"1989";#N/A,#N/A,FALSE,"1988"}</definedName>
    <definedName name="working" localSheetId="1" hidden="1">{#N/A,#N/A,FALSE,"Input";#N/A,#N/A,FALSE,"1997";#N/A,#N/A,FALSE,"1996";#N/A,#N/A,FALSE,"1995";#N/A,#N/A,FALSE,"1994";#N/A,#N/A,FALSE,"1993";#N/A,#N/A,FALSE,"1993-1";#N/A,#N/A,FALSE,"1992";#N/A,#N/A,FALSE,"1991";#N/A,#N/A,FALSE,"1990";#N/A,#N/A,FALSE,"1989";#N/A,#N/A,FALSE,"1988"}</definedName>
    <definedName name="working" localSheetId="11" hidden="1">{#N/A,#N/A,FALSE,"Input";#N/A,#N/A,FALSE,"1997";#N/A,#N/A,FALSE,"1996";#N/A,#N/A,FALSE,"1995";#N/A,#N/A,FALSE,"1994";#N/A,#N/A,FALSE,"1993";#N/A,#N/A,FALSE,"1993-1";#N/A,#N/A,FALSE,"1992";#N/A,#N/A,FALSE,"1991";#N/A,#N/A,FALSE,"1990";#N/A,#N/A,FALSE,"1989";#N/A,#N/A,FALSE,"1988"}</definedName>
    <definedName name="working" hidden="1">{#N/A,#N/A,FALSE,"Input";#N/A,#N/A,FALSE,"1997";#N/A,#N/A,FALSE,"1996";#N/A,#N/A,FALSE,"1995";#N/A,#N/A,FALSE,"1994";#N/A,#N/A,FALSE,"1993";#N/A,#N/A,FALSE,"1993-1";#N/A,#N/A,FALSE,"1992";#N/A,#N/A,FALSE,"1991";#N/A,#N/A,FALSE,"1990";#N/A,#N/A,FALSE,"1989";#N/A,#N/A,FALSE,"1988"}</definedName>
    <definedName name="wow" localSheetId="0" hidden="1">{#N/A,#N/A,FALSE,"Cost Report";"Geology",#N/A,FALSE,"Cost Summary";"Geolgy Recon",#N/A,FALSE,"UG Geology Rep."}</definedName>
    <definedName name="wow" localSheetId="1" hidden="1">{#N/A,#N/A,FALSE,"Cost Report";"Geology",#N/A,FALSE,"Cost Summary";"Geolgy Recon",#N/A,FALSE,"UG Geology Rep."}</definedName>
    <definedName name="wow" localSheetId="11" hidden="1">{#N/A,#N/A,FALSE,"Cost Report";"Geology",#N/A,FALSE,"Cost Summary";"Geolgy Recon",#N/A,FALSE,"UG Geology Rep."}</definedName>
    <definedName name="wow" hidden="1">{#N/A,#N/A,FALSE,"Cost Report";"Geology",#N/A,FALSE,"Cost Summary";"Geolgy Recon",#N/A,FALSE,"UG Geology Rep."}</definedName>
    <definedName name="WQR" localSheetId="0" hidden="1">{#N/A,#N/A,FALSE,"Bud95 LUG"}</definedName>
    <definedName name="WQR" localSheetId="1" hidden="1">{#N/A,#N/A,FALSE,"Bud95 LUG"}</definedName>
    <definedName name="WQR" localSheetId="11" hidden="1">{#N/A,#N/A,FALSE,"Bud95 LUG"}</definedName>
    <definedName name="WQR" hidden="1">{#N/A,#N/A,FALSE,"Bud95 LUG"}</definedName>
    <definedName name="wre" localSheetId="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 localSheetId="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 localSheetId="1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kg" localSheetId="0" hidden="1">{#N/A,#N/A,FALSE,"Summary";#N/A,#N/A,FALSE,"Base Payments-Order Letters-All";#N/A,#N/A,FALSE,"Hardware Expense";#N/A,#N/A,FALSE,"Hardware Allocation %-Ramp Up";#N/A,#N/A,FALSE,"Software Expense";#N/A,#N/A,FALSE,"Base Pmt-Software vs. Hardware"}</definedName>
    <definedName name="Wrkg" localSheetId="1" hidden="1">{#N/A,#N/A,FALSE,"Summary";#N/A,#N/A,FALSE,"Base Payments-Order Letters-All";#N/A,#N/A,FALSE,"Hardware Expense";#N/A,#N/A,FALSE,"Hardware Allocation %-Ramp Up";#N/A,#N/A,FALSE,"Software Expense";#N/A,#N/A,FALSE,"Base Pmt-Software vs. Hardware"}</definedName>
    <definedName name="Wrkg" localSheetId="11" hidden="1">{#N/A,#N/A,FALSE,"Summary";#N/A,#N/A,FALSE,"Base Payments-Order Letters-All";#N/A,#N/A,FALSE,"Hardware Expense";#N/A,#N/A,FALSE,"Hardware Allocation %-Ramp Up";#N/A,#N/A,FALSE,"Software Expense";#N/A,#N/A,FALSE,"Base Pmt-Software vs. Hardware"}</definedName>
    <definedName name="Wrkg" hidden="1">{#N/A,#N/A,FALSE,"Summary";#N/A,#N/A,FALSE,"Base Payments-Order Letters-All";#N/A,#N/A,FALSE,"Hardware Expense";#N/A,#N/A,FALSE,"Hardware Allocation %-Ramp Up";#N/A,#N/A,FALSE,"Software Expense";#N/A,#N/A,FALSE,"Base Pmt-Software vs. Hardware"}</definedName>
    <definedName name="wrn" localSheetId="0" hidden="1">{#N/A,#N/A,FALSE,"Aging Summary";#N/A,#N/A,FALSE,"Ratio Analysis";#N/A,#N/A,FALSE,"Test 120 Day Accts";#N/A,#N/A,FALSE,"Tickmarks"}</definedName>
    <definedName name="wrn" localSheetId="1" hidden="1">{#N/A,#N/A,FALSE,"Aging Summary";#N/A,#N/A,FALSE,"Ratio Analysis";#N/A,#N/A,FALSE,"Test 120 Day Accts";#N/A,#N/A,FALSE,"Tickmarks"}</definedName>
    <definedName name="wrn" localSheetId="11" hidden="1">{#N/A,#N/A,FALSE,"Aging Summary";#N/A,#N/A,FALSE,"Ratio Analysis";#N/A,#N/A,FALSE,"Test 120 Day Accts";#N/A,#N/A,FALSE,"Tickmarks"}</definedName>
    <definedName name="wrn" hidden="1">{#N/A,#N/A,FALSE,"Aging Summary";#N/A,#N/A,FALSE,"Ratio Analysis";#N/A,#N/A,FALSE,"Test 120 Day Accts";#N/A,#N/A,FALSE,"Tickmarks"}</definedName>
    <definedName name="wrn." localSheetId="0" hidden="1">{#N/A,#N/A,FALSE,"PLME0520"}</definedName>
    <definedName name="wrn." localSheetId="1" hidden="1">{#N/A,#N/A,FALSE,"PLME0520"}</definedName>
    <definedName name="wrn." localSheetId="11" hidden="1">{#N/A,#N/A,FALSE,"PLME0520"}</definedName>
    <definedName name="wrn." hidden="1">{#N/A,#N/A,FALSE,"PLME0520"}</definedName>
    <definedName name="wrn.??" localSheetId="0"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localSheetId="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localSheetId="1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localSheetId="0"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localSheetId="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localSheetId="11"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hidden="1">{#N/A,#N/A,TRUE,"???";#N/A,#N/A,TRUE,"1? ????";#N/A,#N/A,TRUE,"2? ??";#N/A,#N/A,TRUE,"2??? ????";#N/A,#N/A,TRUE,"3(1)? ????";#N/A,#N/A,TRUE,"3(1) ?1 ????";#N/A,#N/A,TRUE,"3(1) ?3 ????";#N/A,#N/A,TRUE,"3(1) ?4 ????";#N/A,#N/A,TRUE,"3(1) ?6 ????";#N/A,#N/A,TRUE,"?8? ????";#N/A,#N/A,TRUE,"3(1)?7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??";#N/A,#N/A,TRUE,"60? ? ????";#N/A,#N/A,TRUE,"60? ? ????"}</definedName>
    <definedName name="wrn.????????." localSheetId="0"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 localSheetId="1"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 localSheetId="11"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 localSheetId="0" hidden="1">{#N/A,#N/A,TRUE,"1? ????";#N/A,#N/A,TRUE,"1-2? ?????";#N/A,#N/A,TRUE,"2? ??";#N/A,#N/A,TRUE,"2??? ????";#N/A,#N/A,TRUE,"3(1)? ????";#N/A,#N/A,TRUE,"??????";#N/A,#N/A,TRUE,"3(1)?7 ????";#N/A,#N/A,TRUE,"5? ???";#N/A,#N/A,TRUE,"5?2 ???(?)";#N/A,#N/A,TRUE,"6? ????";#N/A,#N/A,TRUE,"6? ??(?)";#N/A,#N/A,TRUE,"6? ??(?)";#N/A,#N/A,TRUE,"????";#N/A,#N/A,TRUE,"6-6(3)? ??(??)";#N/A,#N/A,TRUE,"9? ???(?)";#N/A,#N/A,TRUE,"9? ???(?)";#N/A,#N/A,TRUE,"10(3)? ????";#N/A,#N/A,TRUE,"10(4)? ????"}</definedName>
    <definedName name="wrn.??????????." localSheetId="1" hidden="1">{#N/A,#N/A,TRUE,"1? ????";#N/A,#N/A,TRUE,"1-2? ?????";#N/A,#N/A,TRUE,"2? ??";#N/A,#N/A,TRUE,"2??? ????";#N/A,#N/A,TRUE,"3(1)? ????";#N/A,#N/A,TRUE,"??????";#N/A,#N/A,TRUE,"3(1)?7 ????";#N/A,#N/A,TRUE,"5? ???";#N/A,#N/A,TRUE,"5?2 ???(?)";#N/A,#N/A,TRUE,"6? ????";#N/A,#N/A,TRUE,"6? ??(?)";#N/A,#N/A,TRUE,"6? ??(?)";#N/A,#N/A,TRUE,"????";#N/A,#N/A,TRUE,"6-6(3)? ??(??)";#N/A,#N/A,TRUE,"9? ???(?)";#N/A,#N/A,TRUE,"9? ???(?)";#N/A,#N/A,TRUE,"10(3)? ????";#N/A,#N/A,TRUE,"10(4)? ????"}</definedName>
    <definedName name="wrn.??????????." localSheetId="11" hidden="1">{#N/A,#N/A,TRUE,"1? ????";#N/A,#N/A,TRUE,"1-2? ?????";#N/A,#N/A,TRUE,"2? ??";#N/A,#N/A,TRUE,"2??? ????";#N/A,#N/A,TRUE,"3(1)? ????";#N/A,#N/A,TRUE,"??????";#N/A,#N/A,TRUE,"3(1)?7 ????";#N/A,#N/A,TRUE,"5? ???";#N/A,#N/A,TRUE,"5?2 ???(?)";#N/A,#N/A,TRUE,"6? ????";#N/A,#N/A,TRUE,"6? ??(?)";#N/A,#N/A,TRUE,"6? ??(?)";#N/A,#N/A,TRUE,"????";#N/A,#N/A,TRUE,"6-6(3)? ??(??)";#N/A,#N/A,TRUE,"9? ???(?)";#N/A,#N/A,TRUE,"9? ???(?)";#N/A,#N/A,TRUE,"10(3)? ????";#N/A,#N/A,TRUE,"10(4)? ????"}</definedName>
    <definedName name="wrn.??????????." hidden="1">{#N/A,#N/A,TRUE,"1? ????";#N/A,#N/A,TRUE,"1-2? ?????";#N/A,#N/A,TRUE,"2? ??";#N/A,#N/A,TRUE,"2??? ????";#N/A,#N/A,TRUE,"3(1)? ????";#N/A,#N/A,TRUE,"??????";#N/A,#N/A,TRUE,"3(1)?7 ????";#N/A,#N/A,TRUE,"5? ???";#N/A,#N/A,TRUE,"5?2 ???(?)";#N/A,#N/A,TRUE,"6? ????";#N/A,#N/A,TRUE,"6? ??(?)";#N/A,#N/A,TRUE,"6? ??(?)";#N/A,#N/A,TRUE,"????";#N/A,#N/A,TRUE,"6-6(3)? ??(??)";#N/A,#N/A,TRUE,"9? ???(?)";#N/A,#N/A,TRUE,"9? ???(?)";#N/A,#N/A,TRUE,"10(3)? ????";#N/A,#N/A,TRUE,"10(4)? ????"}</definedName>
    <definedName name="wrn.1.._.ENTIRE._.BUDGET." localSheetId="0" hidden="1">{"Profile",#N/A,FALSE,"Cost Center Profile";"BUDGET SUMMARY",#N/A,FALSE,"97 BUDGET SUMMARY";"STAFF SUMMARY",#N/A,FALSE,"97 STAFFING SUMMARY";"SCH 1a",#N/A,FALSE,"SCH 1a - Staffing";"SCH 1b",#N/A,FALSE,"SCH 1b - Headcount";"SCH 2",#N/A,FALSE,"SCH 2 - Revenue &amp; HCC";"SCH 3",#N/A,FALSE,"SCH 3 - Travel";"SCH 4",#N/A,FALSE,"SCH 4 - Training";"SCH 5",#N/A,FALSE,"SCH 5 - Printing";"SCH 6",#N/A,FALSE,"SCH 6 - Advert and PR";"SCH 7",#N/A,FALSE,"SCH 7 - Services";"SCH 8",#N/A,FALSE,"SCH 8 - Misc";"SCH 9",#N/A,FALSE,"SCH 9 - Over $10k";"SCH 10",#N/A,FALSE,"SCH 10 - Capital Exp"}</definedName>
    <definedName name="wrn.1.._.ENTIRE._.BUDGET." localSheetId="1" hidden="1">{"Profile",#N/A,FALSE,"Cost Center Profile";"BUDGET SUMMARY",#N/A,FALSE,"97 BUDGET SUMMARY";"STAFF SUMMARY",#N/A,FALSE,"97 STAFFING SUMMARY";"SCH 1a",#N/A,FALSE,"SCH 1a - Staffing";"SCH 1b",#N/A,FALSE,"SCH 1b - Headcount";"SCH 2",#N/A,FALSE,"SCH 2 - Revenue &amp; HCC";"SCH 3",#N/A,FALSE,"SCH 3 - Travel";"SCH 4",#N/A,FALSE,"SCH 4 - Training";"SCH 5",#N/A,FALSE,"SCH 5 - Printing";"SCH 6",#N/A,FALSE,"SCH 6 - Advert and PR";"SCH 7",#N/A,FALSE,"SCH 7 - Services";"SCH 8",#N/A,FALSE,"SCH 8 - Misc";"SCH 9",#N/A,FALSE,"SCH 9 - Over $10k";"SCH 10",#N/A,FALSE,"SCH 10 - Capital Exp"}</definedName>
    <definedName name="wrn.1.._.ENTIRE._.BUDGET." localSheetId="11" hidden="1">{"Profile",#N/A,FALSE,"Cost Center Profile";"BUDGET SUMMARY",#N/A,FALSE,"97 BUDGET SUMMARY";"STAFF SUMMARY",#N/A,FALSE,"97 STAFFING SUMMARY";"SCH 1a",#N/A,FALSE,"SCH 1a - Staffing";"SCH 1b",#N/A,FALSE,"SCH 1b - Headcount";"SCH 2",#N/A,FALSE,"SCH 2 - Revenue &amp; HCC";"SCH 3",#N/A,FALSE,"SCH 3 - Travel";"SCH 4",#N/A,FALSE,"SCH 4 - Training";"SCH 5",#N/A,FALSE,"SCH 5 - Printing";"SCH 6",#N/A,FALSE,"SCH 6 - Advert and PR";"SCH 7",#N/A,FALSE,"SCH 7 - Services";"SCH 8",#N/A,FALSE,"SCH 8 - Misc";"SCH 9",#N/A,FALSE,"SCH 9 - Over $10k";"SCH 10",#N/A,FALSE,"SCH 10 - Capital Exp"}</definedName>
    <definedName name="wrn.1.._.ENTIRE._.BUDGET." hidden="1">{"Profile",#N/A,FALSE,"Cost Center Profile";"BUDGET SUMMARY",#N/A,FALSE,"97 BUDGET SUMMARY";"STAFF SUMMARY",#N/A,FALSE,"97 STAFFING SUMMARY";"SCH 1a",#N/A,FALSE,"SCH 1a - Staffing";"SCH 1b",#N/A,FALSE,"SCH 1b - Headcount";"SCH 2",#N/A,FALSE,"SCH 2 - Revenue &amp; HCC";"SCH 3",#N/A,FALSE,"SCH 3 - Travel";"SCH 4",#N/A,FALSE,"SCH 4 - Training";"SCH 5",#N/A,FALSE,"SCH 5 - Printing";"SCH 6",#N/A,FALSE,"SCH 6 - Advert and PR";"SCH 7",#N/A,FALSE,"SCH 7 - Services";"SCH 8",#N/A,FALSE,"SCH 8 - Misc";"SCH 9",#N/A,FALSE,"SCH 9 - Over $10k";"SCH 10",#N/A,FALSE,"SCH 10 - Capital Exp"}</definedName>
    <definedName name="wrn.12._.Costs._.Act._.Fcast._.All." localSheetId="0" hidden="1">{#N/A,#N/A,FALSE,"Act.Fcst Costs"}</definedName>
    <definedName name="wrn.12._.Costs._.Act._.Fcast._.All." localSheetId="1" hidden="1">{#N/A,#N/A,FALSE,"Act.Fcst Costs"}</definedName>
    <definedName name="wrn.12._.Costs._.Act._.Fcast._.All." localSheetId="11" hidden="1">{#N/A,#N/A,FALSE,"Act.Fcst Costs"}</definedName>
    <definedName name="wrn.12._.Costs._.Act._.Fcast._.All." hidden="1">{#N/A,#N/A,FALSE,"Act.Fcst Costs"}</definedName>
    <definedName name="wrn.1996._.BUDGET." localSheetId="0" hidden="1">{"SUMMARY",#N/A,TRUE,"SUMMARY";"compare",#N/A,TRUE,"Vs. Bus Plan";"ratios",#N/A,TRUE,"Ratios";"REVENUE",#N/A,TRUE,"Revenue";"expenses",#N/A,TRUE,"1996 budget";"payroll",#N/A,TRUE,"Payroll"}</definedName>
    <definedName name="wrn.1996._.BUDGET." localSheetId="1" hidden="1">{"SUMMARY",#N/A,TRUE,"SUMMARY";"compare",#N/A,TRUE,"Vs. Bus Plan";"ratios",#N/A,TRUE,"Ratios";"REVENUE",#N/A,TRUE,"Revenue";"expenses",#N/A,TRUE,"1996 budget";"payroll",#N/A,TRUE,"Payroll"}</definedName>
    <definedName name="wrn.1996._.BUDGET." localSheetId="11" hidden="1">{"SUMMARY",#N/A,TRUE,"SUMMARY";"compare",#N/A,TRUE,"Vs. Bus Plan";"ratios",#N/A,TRUE,"Ratios";"REVENUE",#N/A,TRUE,"Revenue";"expenses",#N/A,TRUE,"1996 budget";"payroll",#N/A,TRUE,"Payroll"}</definedName>
    <definedName name="wrn.1996._.BUDGET." hidden="1">{"SUMMARY",#N/A,TRUE,"SUMMARY";"compare",#N/A,TRUE,"Vs. Bus Plan";"ratios",#N/A,TRUE,"Ratios";"REVENUE",#N/A,TRUE,"Revenue";"expenses",#N/A,TRUE,"1996 budget";"payroll",#N/A,TRUE,"Payroll"}</definedName>
    <definedName name="wrn.1996._.BUDGET.1" localSheetId="0" hidden="1">{"SUMMARY",#N/A,TRUE,"SUMMARY";"compare",#N/A,TRUE,"Vs. Bus Plan";"ratios",#N/A,TRUE,"Ratios";"REVENUE",#N/A,TRUE,"Revenue";"expenses",#N/A,TRUE,"1996 budget";"payroll",#N/A,TRUE,"Payroll"}</definedName>
    <definedName name="wrn.1996._.BUDGET.1" localSheetId="1" hidden="1">{"SUMMARY",#N/A,TRUE,"SUMMARY";"compare",#N/A,TRUE,"Vs. Bus Plan";"ratios",#N/A,TRUE,"Ratios";"REVENUE",#N/A,TRUE,"Revenue";"expenses",#N/A,TRUE,"1996 budget";"payroll",#N/A,TRUE,"Payroll"}</definedName>
    <definedName name="wrn.1996._.BUDGET.1" localSheetId="11"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TO._.2004." localSheetId="0" hidden="1">{"ten year ratios",#N/A,TRUE,"PROFIT_LOSS";"ten year ratios",#N/A,TRUE,"Ratios";"ten yr opex and capex",#N/A,TRUE,"1996 budget";"ten year revenues",#N/A,TRUE,"Revenue_1996-2004";"ten year payroll",#N/A,TRUE,"Payroll"}</definedName>
    <definedName name="wrn.1996._.TO._.2004." localSheetId="1" hidden="1">{"ten year ratios",#N/A,TRUE,"PROFIT_LOSS";"ten year ratios",#N/A,TRUE,"Ratios";"ten yr opex and capex",#N/A,TRUE,"1996 budget";"ten year revenues",#N/A,TRUE,"Revenue_1996-2004";"ten year payroll",#N/A,TRUE,"Payroll"}</definedName>
    <definedName name="wrn.1996._.TO._.2004." localSheetId="11" hidden="1">{"ten year ratios",#N/A,TRUE,"PROFIT_LOSS";"ten year ratios",#N/A,TRUE,"Ratios";"ten yr opex and capex",#N/A,TRUE,"1996 budget";"ten year revenues",#N/A,TRUE,"Revenue_1996-2004";"ten year payroll",#N/A,TRUE,"Payroll"}</definedName>
    <definedName name="wrn.1996._.TO._.2004." hidden="1">{"ten year ratios",#N/A,TRUE,"PROFIT_LOSS";"ten year ratios",#N/A,TRUE,"Ratios";"ten yr opex and capex",#N/A,TRUE,"1996 budget";"ten year revenues",#N/A,TRUE,"Revenue_1996-2004";"ten year payroll",#N/A,TRUE,"Payroll"}</definedName>
    <definedName name="wrn.1998._.MI._.PROGRAM." localSheetId="0"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wrn.1998._.MI._.PROGRAM." localSheetId="1"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wrn.1998._.MI._.PROGRAM." localSheetId="11"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wrn.1998._.MI._.PROGRAM."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wrn.2.._.BUDGET._.SUMMARY." localSheetId="0" hidden="1">{"BUDGET SUMMARY",#N/A,FALSE,"97 BUDGET SUMMARY"}</definedName>
    <definedName name="wrn.2.._.BUDGET._.SUMMARY." localSheetId="1" hidden="1">{"BUDGET SUMMARY",#N/A,FALSE,"97 BUDGET SUMMARY"}</definedName>
    <definedName name="wrn.2.._.BUDGET._.SUMMARY." localSheetId="11" hidden="1">{"BUDGET SUMMARY",#N/A,FALSE,"97 BUDGET SUMMARY"}</definedName>
    <definedName name="wrn.2.._.BUDGET._.SUMMARY." hidden="1">{"BUDGET SUMMARY",#N/A,FALSE,"97 BUDGET SUMMARY"}</definedName>
    <definedName name="wrn.20950." localSheetId="0" hidden="1">{"20950",#N/A,FALSE,"20950 00000"}</definedName>
    <definedName name="wrn.20950." localSheetId="1" hidden="1">{"20950",#N/A,FALSE,"20950 00000"}</definedName>
    <definedName name="wrn.20950." localSheetId="11" hidden="1">{"20950",#N/A,FALSE,"20950 00000"}</definedName>
    <definedName name="wrn.20950." hidden="1">{"20950",#N/A,FALSE,"20950 00000"}</definedName>
    <definedName name="wrn.3.._.STAFFING._.SUMMARY." localSheetId="0" hidden="1">{"STAFF SUMMARY",#N/A,FALSE,"97 STAFFING SUMMARY";"SCH 1a",#N/A,FALSE,"SCH 1a - Staffing";"SCH 1b",#N/A,FALSE,"SCH 1b - Headcount"}</definedName>
    <definedName name="wrn.3.._.STAFFING._.SUMMARY." localSheetId="1" hidden="1">{"STAFF SUMMARY",#N/A,FALSE,"97 STAFFING SUMMARY";"SCH 1a",#N/A,FALSE,"SCH 1a - Staffing";"SCH 1b",#N/A,FALSE,"SCH 1b - Headcount"}</definedName>
    <definedName name="wrn.3.._.STAFFING._.SUMMARY." localSheetId="11" hidden="1">{"STAFF SUMMARY",#N/A,FALSE,"97 STAFFING SUMMARY";"SCH 1a",#N/A,FALSE,"SCH 1a - Staffing";"SCH 1b",#N/A,FALSE,"SCH 1b - Headcount"}</definedName>
    <definedName name="wrn.3.._.STAFFING._.SUMMARY." hidden="1">{"STAFF SUMMARY",#N/A,FALSE,"97 STAFFING SUMMARY";"SCH 1a",#N/A,FALSE,"SCH 1a - Staffing";"SCH 1b",#N/A,FALSE,"SCH 1b - Headcount"}</definedName>
    <definedName name="wrn.4.._.PROFILE." localSheetId="0" hidden="1">{"Profile",#N/A,FALSE,"Cost Center Profile"}</definedName>
    <definedName name="wrn.4.._.PROFILE." localSheetId="1" hidden="1">{"Profile",#N/A,FALSE,"Cost Center Profile"}</definedName>
    <definedName name="wrn.4.._.PROFILE." localSheetId="11" hidden="1">{"Profile",#N/A,FALSE,"Cost Center Profile"}</definedName>
    <definedName name="wrn.4.._.PROFILE." hidden="1">{"Profile",#N/A,FALSE,"Cost Center Profile"}</definedName>
    <definedName name="wrn.54510._.State._.Local." localSheetId="0" hidden="1">{"54510 State Local",#N/A,FALSE,"54510 State Local"}</definedName>
    <definedName name="wrn.54510._.State._.Local." localSheetId="1" hidden="1">{"54510 State Local",#N/A,FALSE,"54510 State Local"}</definedName>
    <definedName name="wrn.54510._.State._.Local." localSheetId="11" hidden="1">{"54510 State Local",#N/A,FALSE,"54510 State Local"}</definedName>
    <definedName name="wrn.54510._.State._.Local." hidden="1">{"54510 State Local",#N/A,FALSE,"54510 State Local"}</definedName>
    <definedName name="wrn.54520._.Licenses." localSheetId="0" hidden="1">{"54520 Licenses",#N/A,FALSE,"54520 Licenses"}</definedName>
    <definedName name="wrn.54520._.Licenses." localSheetId="1" hidden="1">{"54520 Licenses",#N/A,FALSE,"54520 Licenses"}</definedName>
    <definedName name="wrn.54520._.Licenses." localSheetId="11" hidden="1">{"54520 Licenses",#N/A,FALSE,"54520 Licenses"}</definedName>
    <definedName name="wrn.54520._.Licenses." hidden="1">{"54520 Licenses",#N/A,FALSE,"54520 Licenses"}</definedName>
    <definedName name="wrn.54530._.Other._.Tax." localSheetId="0" hidden="1">{"54530 Other Tax",#N/A,FALSE,"54530 Other Tax"}</definedName>
    <definedName name="wrn.54530._.Other._.Tax." localSheetId="1" hidden="1">{"54530 Other Tax",#N/A,FALSE,"54530 Other Tax"}</definedName>
    <definedName name="wrn.54530._.Other._.Tax." localSheetId="11" hidden="1">{"54530 Other Tax",#N/A,FALSE,"54530 Other Tax"}</definedName>
    <definedName name="wrn.54530._.Other._.Tax." hidden="1">{"54530 Other Tax",#N/A,FALSE,"54530 Other Tax"}</definedName>
    <definedName name="Wrn.a" localSheetId="0" hidden="1">{#N/A,#N/A,TRUE,"Cover";#N/A,#N/A,TRUE,"Header (ld)";#N/A,#N/A,TRUE,"T&amp;O By Region";#N/A,#N/A,TRUE,"Region Charts ";#N/A,#N/A,TRUE,"T&amp;O London";#N/A,#N/A,TRUE,"AD Report";#N/A,#N/A,TRUE,"Var by OU"}</definedName>
    <definedName name="Wrn.a" localSheetId="1" hidden="1">{#N/A,#N/A,TRUE,"Cover";#N/A,#N/A,TRUE,"Header (ld)";#N/A,#N/A,TRUE,"T&amp;O By Region";#N/A,#N/A,TRUE,"Region Charts ";#N/A,#N/A,TRUE,"T&amp;O London";#N/A,#N/A,TRUE,"AD Report";#N/A,#N/A,TRUE,"Var by OU"}</definedName>
    <definedName name="Wrn.a" localSheetId="11" hidden="1">{#N/A,#N/A,TRUE,"Cover";#N/A,#N/A,TRUE,"Header (ld)";#N/A,#N/A,TRUE,"T&amp;O By Region";#N/A,#N/A,TRUE,"Region Charts ";#N/A,#N/A,TRUE,"T&amp;O London";#N/A,#N/A,TRUE,"AD Report";#N/A,#N/A,TRUE,"Var by OU"}</definedName>
    <definedName name="Wrn.a" hidden="1">{#N/A,#N/A,TRUE,"Cover";#N/A,#N/A,TRUE,"Header (ld)";#N/A,#N/A,TRUE,"T&amp;O By Region";#N/A,#N/A,TRUE,"Region Charts ";#N/A,#N/A,TRUE,"T&amp;O London";#N/A,#N/A,TRUE,"AD Report";#N/A,#N/A,TRUE,"Var by OU"}</definedName>
    <definedName name="wrn.aa." localSheetId="0" hidden="1">{#N/A,#N/A,FALSE,"Bud95 LUG"}</definedName>
    <definedName name="wrn.aa." localSheetId="1" hidden="1">{#N/A,#N/A,FALSE,"Bud95 LUG"}</definedName>
    <definedName name="wrn.aa." localSheetId="11" hidden="1">{#N/A,#N/A,FALSE,"Bud95 LUG"}</definedName>
    <definedName name="wrn.aa." hidden="1">{#N/A,#N/A,FALSE,"Bud95 LUG"}</definedName>
    <definedName name="wrn.Actual._.Data._.Entry." localSheetId="0" hidden="1">{#N/A,#N/A,FALSE,"Sales"}</definedName>
    <definedName name="wrn.Actual._.Data._.Entry." localSheetId="1" hidden="1">{#N/A,#N/A,FALSE,"Sales"}</definedName>
    <definedName name="wrn.Actual._.Data._.Entry." localSheetId="11" hidden="1">{#N/A,#N/A,FALSE,"Sales"}</definedName>
    <definedName name="wrn.Actual._.Data._.Entry." hidden="1">{#N/A,#N/A,FALSE,"Sales"}</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localSheetId="0" hidden="1">{#N/A,#N/A,FALSE,"Aging Summary";#N/A,#N/A,FALSE,"Ratio Analysis";#N/A,#N/A,FALSE,"Test 120 Day Accts";#N/A,#N/A,FALSE,"Tickmarks"}</definedName>
    <definedName name="wrn.Aging._.and._.Trend._.Analysis._1" localSheetId="1" hidden="1">{#N/A,#N/A,FALSE,"Aging Summary";#N/A,#N/A,FALSE,"Ratio Analysis";#N/A,#N/A,FALSE,"Test 120 Day Accts";#N/A,#N/A,FALSE,"Tickmarks"}</definedName>
    <definedName name="wrn.Aging._.and._.Trend._.Analysis._1" localSheetId="11"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1_1" localSheetId="0" hidden="1">{#N/A,#N/A,FALSE,"Aging Summary";#N/A,#N/A,FALSE,"Ratio Analysis";#N/A,#N/A,FALSE,"Test 120 Day Accts";#N/A,#N/A,FALSE,"Tickmarks"}</definedName>
    <definedName name="wrn.Aging._.and._.Trend._.Analysis._1_1" localSheetId="1" hidden="1">{#N/A,#N/A,FALSE,"Aging Summary";#N/A,#N/A,FALSE,"Ratio Analysis";#N/A,#N/A,FALSE,"Test 120 Day Accts";#N/A,#N/A,FALSE,"Tickmarks"}</definedName>
    <definedName name="wrn.Aging._.and._.Trend._.Analysis._1_1" localSheetId="11" hidden="1">{#N/A,#N/A,FALSE,"Aging Summary";#N/A,#N/A,FALSE,"Ratio Analysis";#N/A,#N/A,FALSE,"Test 120 Day Accts";#N/A,#N/A,FALSE,"Tickmarks"}</definedName>
    <definedName name="wrn.Aging._.and._.Trend._.Analysis._1_1" hidden="1">{#N/A,#N/A,FALSE,"Aging Summary";#N/A,#N/A,FALSE,"Ratio Analysis";#N/A,#N/A,FALSE,"Test 120 Day Accts";#N/A,#N/A,FALSE,"Tickmarks"}</definedName>
    <definedName name="wrn.Aging._.and._.Trend._.Analysis._1_1_1" localSheetId="0" hidden="1">{#N/A,#N/A,FALSE,"Aging Summary";#N/A,#N/A,FALSE,"Ratio Analysis";#N/A,#N/A,FALSE,"Test 120 Day Accts";#N/A,#N/A,FALSE,"Tickmarks"}</definedName>
    <definedName name="wrn.Aging._.and._.Trend._.Analysis._1_1_1" localSheetId="1" hidden="1">{#N/A,#N/A,FALSE,"Aging Summary";#N/A,#N/A,FALSE,"Ratio Analysis";#N/A,#N/A,FALSE,"Test 120 Day Accts";#N/A,#N/A,FALSE,"Tickmarks"}</definedName>
    <definedName name="wrn.Aging._.and._.Trend._.Analysis._1_1_1" localSheetId="11" hidden="1">{#N/A,#N/A,FALSE,"Aging Summary";#N/A,#N/A,FALSE,"Ratio Analysis";#N/A,#N/A,FALSE,"Test 120 Day Accts";#N/A,#N/A,FALSE,"Tickmarks"}</definedName>
    <definedName name="wrn.Aging._.and._.Trend._.Analysis._1_1_1" hidden="1">{#N/A,#N/A,FALSE,"Aging Summary";#N/A,#N/A,FALSE,"Ratio Analysis";#N/A,#N/A,FALSE,"Test 120 Day Accts";#N/A,#N/A,FALSE,"Tickmarks"}</definedName>
    <definedName name="wrn.Aging._.and._.Trend._.Analysis._1_1_1_1" localSheetId="0" hidden="1">{#N/A,#N/A,FALSE,"Aging Summary";#N/A,#N/A,FALSE,"Ratio Analysis";#N/A,#N/A,FALSE,"Test 120 Day Accts";#N/A,#N/A,FALSE,"Tickmarks"}</definedName>
    <definedName name="wrn.Aging._.and._.Trend._.Analysis._1_1_1_1" localSheetId="1" hidden="1">{#N/A,#N/A,FALSE,"Aging Summary";#N/A,#N/A,FALSE,"Ratio Analysis";#N/A,#N/A,FALSE,"Test 120 Day Accts";#N/A,#N/A,FALSE,"Tickmarks"}</definedName>
    <definedName name="wrn.Aging._.and._.Trend._.Analysis._1_1_1_1" localSheetId="11" hidden="1">{#N/A,#N/A,FALSE,"Aging Summary";#N/A,#N/A,FALSE,"Ratio Analysis";#N/A,#N/A,FALSE,"Test 120 Day Accts";#N/A,#N/A,FALSE,"Tickmarks"}</definedName>
    <definedName name="wrn.Aging._.and._.Trend._.Analysis._1_1_1_1" hidden="1">{#N/A,#N/A,FALSE,"Aging Summary";#N/A,#N/A,FALSE,"Ratio Analysis";#N/A,#N/A,FALSE,"Test 120 Day Accts";#N/A,#N/A,FALSE,"Tickmarks"}</definedName>
    <definedName name="wrn.Aging._.and._.Trend._.Analysis._1_1_2" localSheetId="0" hidden="1">{#N/A,#N/A,FALSE,"Aging Summary";#N/A,#N/A,FALSE,"Ratio Analysis";#N/A,#N/A,FALSE,"Test 120 Day Accts";#N/A,#N/A,FALSE,"Tickmarks"}</definedName>
    <definedName name="wrn.Aging._.and._.Trend._.Analysis._1_1_2" localSheetId="1" hidden="1">{#N/A,#N/A,FALSE,"Aging Summary";#N/A,#N/A,FALSE,"Ratio Analysis";#N/A,#N/A,FALSE,"Test 120 Day Accts";#N/A,#N/A,FALSE,"Tickmarks"}</definedName>
    <definedName name="wrn.Aging._.and._.Trend._.Analysis._1_1_2" localSheetId="11" hidden="1">{#N/A,#N/A,FALSE,"Aging Summary";#N/A,#N/A,FALSE,"Ratio Analysis";#N/A,#N/A,FALSE,"Test 120 Day Accts";#N/A,#N/A,FALSE,"Tickmarks"}</definedName>
    <definedName name="wrn.Aging._.and._.Trend._.Analysis._1_1_2" hidden="1">{#N/A,#N/A,FALSE,"Aging Summary";#N/A,#N/A,FALSE,"Ratio Analysis";#N/A,#N/A,FALSE,"Test 120 Day Accts";#N/A,#N/A,FALSE,"Tickmarks"}</definedName>
    <definedName name="wrn.Aging._.and._.Trend._.Analysis._1_1_2_1" localSheetId="0" hidden="1">{#N/A,#N/A,FALSE,"Aging Summary";#N/A,#N/A,FALSE,"Ratio Analysis";#N/A,#N/A,FALSE,"Test 120 Day Accts";#N/A,#N/A,FALSE,"Tickmarks"}</definedName>
    <definedName name="wrn.Aging._.and._.Trend._.Analysis._1_1_2_1" localSheetId="1" hidden="1">{#N/A,#N/A,FALSE,"Aging Summary";#N/A,#N/A,FALSE,"Ratio Analysis";#N/A,#N/A,FALSE,"Test 120 Day Accts";#N/A,#N/A,FALSE,"Tickmarks"}</definedName>
    <definedName name="wrn.Aging._.and._.Trend._.Analysis._1_1_2_1" localSheetId="11" hidden="1">{#N/A,#N/A,FALSE,"Aging Summary";#N/A,#N/A,FALSE,"Ratio Analysis";#N/A,#N/A,FALSE,"Test 120 Day Accts";#N/A,#N/A,FALSE,"Tickmarks"}</definedName>
    <definedName name="wrn.Aging._.and._.Trend._.Analysis._1_1_2_1" hidden="1">{#N/A,#N/A,FALSE,"Aging Summary";#N/A,#N/A,FALSE,"Ratio Analysis";#N/A,#N/A,FALSE,"Test 120 Day Accts";#N/A,#N/A,FALSE,"Tickmarks"}</definedName>
    <definedName name="wrn.Aging._.and._.Trend._.Analysis._1_1_3" localSheetId="0" hidden="1">{#N/A,#N/A,FALSE,"Aging Summary";#N/A,#N/A,FALSE,"Ratio Analysis";#N/A,#N/A,FALSE,"Test 120 Day Accts";#N/A,#N/A,FALSE,"Tickmarks"}</definedName>
    <definedName name="wrn.Aging._.and._.Trend._.Analysis._1_1_3" localSheetId="1" hidden="1">{#N/A,#N/A,FALSE,"Aging Summary";#N/A,#N/A,FALSE,"Ratio Analysis";#N/A,#N/A,FALSE,"Test 120 Day Accts";#N/A,#N/A,FALSE,"Tickmarks"}</definedName>
    <definedName name="wrn.Aging._.and._.Trend._.Analysis._1_1_3" localSheetId="11" hidden="1">{#N/A,#N/A,FALSE,"Aging Summary";#N/A,#N/A,FALSE,"Ratio Analysis";#N/A,#N/A,FALSE,"Test 120 Day Accts";#N/A,#N/A,FALSE,"Tickmarks"}</definedName>
    <definedName name="wrn.Aging._.and._.Trend._.Analysis._1_1_3" hidden="1">{#N/A,#N/A,FALSE,"Aging Summary";#N/A,#N/A,FALSE,"Ratio Analysis";#N/A,#N/A,FALSE,"Test 120 Day Accts";#N/A,#N/A,FALSE,"Tickmarks"}</definedName>
    <definedName name="wrn.Aging._.and._.Trend._.Analysis._1_1_3_1" localSheetId="0" hidden="1">{#N/A,#N/A,FALSE,"Aging Summary";#N/A,#N/A,FALSE,"Ratio Analysis";#N/A,#N/A,FALSE,"Test 120 Day Accts";#N/A,#N/A,FALSE,"Tickmarks"}</definedName>
    <definedName name="wrn.Aging._.and._.Trend._.Analysis._1_1_3_1" localSheetId="1" hidden="1">{#N/A,#N/A,FALSE,"Aging Summary";#N/A,#N/A,FALSE,"Ratio Analysis";#N/A,#N/A,FALSE,"Test 120 Day Accts";#N/A,#N/A,FALSE,"Tickmarks"}</definedName>
    <definedName name="wrn.Aging._.and._.Trend._.Analysis._1_1_3_1" localSheetId="11" hidden="1">{#N/A,#N/A,FALSE,"Aging Summary";#N/A,#N/A,FALSE,"Ratio Analysis";#N/A,#N/A,FALSE,"Test 120 Day Accts";#N/A,#N/A,FALSE,"Tickmarks"}</definedName>
    <definedName name="wrn.Aging._.and._.Trend._.Analysis._1_1_3_1" hidden="1">{#N/A,#N/A,FALSE,"Aging Summary";#N/A,#N/A,FALSE,"Ratio Analysis";#N/A,#N/A,FALSE,"Test 120 Day Accts";#N/A,#N/A,FALSE,"Tickmarks"}</definedName>
    <definedName name="wrn.Aging._.and._.Trend._.Analysis._1_1_4" localSheetId="0" hidden="1">{#N/A,#N/A,FALSE,"Aging Summary";#N/A,#N/A,FALSE,"Ratio Analysis";#N/A,#N/A,FALSE,"Test 120 Day Accts";#N/A,#N/A,FALSE,"Tickmarks"}</definedName>
    <definedName name="wrn.Aging._.and._.Trend._.Analysis._1_1_4" localSheetId="1" hidden="1">{#N/A,#N/A,FALSE,"Aging Summary";#N/A,#N/A,FALSE,"Ratio Analysis";#N/A,#N/A,FALSE,"Test 120 Day Accts";#N/A,#N/A,FALSE,"Tickmarks"}</definedName>
    <definedName name="wrn.Aging._.and._.Trend._.Analysis._1_1_4" localSheetId="11" hidden="1">{#N/A,#N/A,FALSE,"Aging Summary";#N/A,#N/A,FALSE,"Ratio Analysis";#N/A,#N/A,FALSE,"Test 120 Day Accts";#N/A,#N/A,FALSE,"Tickmarks"}</definedName>
    <definedName name="wrn.Aging._.and._.Trend._.Analysis._1_1_4" hidden="1">{#N/A,#N/A,FALSE,"Aging Summary";#N/A,#N/A,FALSE,"Ratio Analysis";#N/A,#N/A,FALSE,"Test 120 Day Accts";#N/A,#N/A,FALSE,"Tickmarks"}</definedName>
    <definedName name="wrn.Aging._.and._.Trend._.Analysis._1_1_4_1" localSheetId="0" hidden="1">{#N/A,#N/A,FALSE,"Aging Summary";#N/A,#N/A,FALSE,"Ratio Analysis";#N/A,#N/A,FALSE,"Test 120 Day Accts";#N/A,#N/A,FALSE,"Tickmarks"}</definedName>
    <definedName name="wrn.Aging._.and._.Trend._.Analysis._1_1_4_1" localSheetId="1" hidden="1">{#N/A,#N/A,FALSE,"Aging Summary";#N/A,#N/A,FALSE,"Ratio Analysis";#N/A,#N/A,FALSE,"Test 120 Day Accts";#N/A,#N/A,FALSE,"Tickmarks"}</definedName>
    <definedName name="wrn.Aging._.and._.Trend._.Analysis._1_1_4_1" localSheetId="11" hidden="1">{#N/A,#N/A,FALSE,"Aging Summary";#N/A,#N/A,FALSE,"Ratio Analysis";#N/A,#N/A,FALSE,"Test 120 Day Accts";#N/A,#N/A,FALSE,"Tickmarks"}</definedName>
    <definedName name="wrn.Aging._.and._.Trend._.Analysis._1_1_4_1" hidden="1">{#N/A,#N/A,FALSE,"Aging Summary";#N/A,#N/A,FALSE,"Ratio Analysis";#N/A,#N/A,FALSE,"Test 120 Day Accts";#N/A,#N/A,FALSE,"Tickmarks"}</definedName>
    <definedName name="wrn.Aging._.and._.Trend._.Analysis._1_1_5" localSheetId="0" hidden="1">{#N/A,#N/A,FALSE,"Aging Summary";#N/A,#N/A,FALSE,"Ratio Analysis";#N/A,#N/A,FALSE,"Test 120 Day Accts";#N/A,#N/A,FALSE,"Tickmarks"}</definedName>
    <definedName name="wrn.Aging._.and._.Trend._.Analysis._1_1_5" localSheetId="1" hidden="1">{#N/A,#N/A,FALSE,"Aging Summary";#N/A,#N/A,FALSE,"Ratio Analysis";#N/A,#N/A,FALSE,"Test 120 Day Accts";#N/A,#N/A,FALSE,"Tickmarks"}</definedName>
    <definedName name="wrn.Aging._.and._.Trend._.Analysis._1_1_5" localSheetId="11" hidden="1">{#N/A,#N/A,FALSE,"Aging Summary";#N/A,#N/A,FALSE,"Ratio Analysis";#N/A,#N/A,FALSE,"Test 120 Day Accts";#N/A,#N/A,FALSE,"Tickmarks"}</definedName>
    <definedName name="wrn.Aging._.and._.Trend._.Analysis._1_1_5" hidden="1">{#N/A,#N/A,FALSE,"Aging Summary";#N/A,#N/A,FALSE,"Ratio Analysis";#N/A,#N/A,FALSE,"Test 120 Day Accts";#N/A,#N/A,FALSE,"Tickmarks"}</definedName>
    <definedName name="wrn.Aging._.and._.Trend._.Analysis._1_1_5_1" localSheetId="0" hidden="1">{#N/A,#N/A,FALSE,"Aging Summary";#N/A,#N/A,FALSE,"Ratio Analysis";#N/A,#N/A,FALSE,"Test 120 Day Accts";#N/A,#N/A,FALSE,"Tickmarks"}</definedName>
    <definedName name="wrn.Aging._.and._.Trend._.Analysis._1_1_5_1" localSheetId="1" hidden="1">{#N/A,#N/A,FALSE,"Aging Summary";#N/A,#N/A,FALSE,"Ratio Analysis";#N/A,#N/A,FALSE,"Test 120 Day Accts";#N/A,#N/A,FALSE,"Tickmarks"}</definedName>
    <definedName name="wrn.Aging._.and._.Trend._.Analysis._1_1_5_1" localSheetId="11" hidden="1">{#N/A,#N/A,FALSE,"Aging Summary";#N/A,#N/A,FALSE,"Ratio Analysis";#N/A,#N/A,FALSE,"Test 120 Day Accts";#N/A,#N/A,FALSE,"Tickmarks"}</definedName>
    <definedName name="wrn.Aging._.and._.Trend._.Analysis._1_1_5_1" hidden="1">{#N/A,#N/A,FALSE,"Aging Summary";#N/A,#N/A,FALSE,"Ratio Analysis";#N/A,#N/A,FALSE,"Test 120 Day Accts";#N/A,#N/A,FALSE,"Tickmarks"}</definedName>
    <definedName name="wrn.Aging._.and._.Trend._.Analysis._1_2" localSheetId="0" hidden="1">{#N/A,#N/A,FALSE,"Aging Summary";#N/A,#N/A,FALSE,"Ratio Analysis";#N/A,#N/A,FALSE,"Test 120 Day Accts";#N/A,#N/A,FALSE,"Tickmarks"}</definedName>
    <definedName name="wrn.Aging._.and._.Trend._.Analysis._1_2" localSheetId="1" hidden="1">{#N/A,#N/A,FALSE,"Aging Summary";#N/A,#N/A,FALSE,"Ratio Analysis";#N/A,#N/A,FALSE,"Test 120 Day Accts";#N/A,#N/A,FALSE,"Tickmarks"}</definedName>
    <definedName name="wrn.Aging._.and._.Trend._.Analysis._1_2" localSheetId="11" hidden="1">{#N/A,#N/A,FALSE,"Aging Summary";#N/A,#N/A,FALSE,"Ratio Analysis";#N/A,#N/A,FALSE,"Test 120 Day Accts";#N/A,#N/A,FALSE,"Tickmarks"}</definedName>
    <definedName name="wrn.Aging._.and._.Trend._.Analysis._1_2" hidden="1">{#N/A,#N/A,FALSE,"Aging Summary";#N/A,#N/A,FALSE,"Ratio Analysis";#N/A,#N/A,FALSE,"Test 120 Day Accts";#N/A,#N/A,FALSE,"Tickmarks"}</definedName>
    <definedName name="wrn.Aging._.and._.Trend._.Analysis._1_2_1" localSheetId="0" hidden="1">{#N/A,#N/A,FALSE,"Aging Summary";#N/A,#N/A,FALSE,"Ratio Analysis";#N/A,#N/A,FALSE,"Test 120 Day Accts";#N/A,#N/A,FALSE,"Tickmarks"}</definedName>
    <definedName name="wrn.Aging._.and._.Trend._.Analysis._1_2_1" localSheetId="1" hidden="1">{#N/A,#N/A,FALSE,"Aging Summary";#N/A,#N/A,FALSE,"Ratio Analysis";#N/A,#N/A,FALSE,"Test 120 Day Accts";#N/A,#N/A,FALSE,"Tickmarks"}</definedName>
    <definedName name="wrn.Aging._.and._.Trend._.Analysis._1_2_1" localSheetId="11" hidden="1">{#N/A,#N/A,FALSE,"Aging Summary";#N/A,#N/A,FALSE,"Ratio Analysis";#N/A,#N/A,FALSE,"Test 120 Day Accts";#N/A,#N/A,FALSE,"Tickmarks"}</definedName>
    <definedName name="wrn.Aging._.and._.Trend._.Analysis._1_2_1" hidden="1">{#N/A,#N/A,FALSE,"Aging Summary";#N/A,#N/A,FALSE,"Ratio Analysis";#N/A,#N/A,FALSE,"Test 120 Day Accts";#N/A,#N/A,FALSE,"Tickmarks"}</definedName>
    <definedName name="wrn.Aging._.and._.Trend._.Analysis._1_3" localSheetId="0" hidden="1">{#N/A,#N/A,FALSE,"Aging Summary";#N/A,#N/A,FALSE,"Ratio Analysis";#N/A,#N/A,FALSE,"Test 120 Day Accts";#N/A,#N/A,FALSE,"Tickmarks"}</definedName>
    <definedName name="wrn.Aging._.and._.Trend._.Analysis._1_3" localSheetId="1" hidden="1">{#N/A,#N/A,FALSE,"Aging Summary";#N/A,#N/A,FALSE,"Ratio Analysis";#N/A,#N/A,FALSE,"Test 120 Day Accts";#N/A,#N/A,FALSE,"Tickmarks"}</definedName>
    <definedName name="wrn.Aging._.and._.Trend._.Analysis._1_3" localSheetId="11" hidden="1">{#N/A,#N/A,FALSE,"Aging Summary";#N/A,#N/A,FALSE,"Ratio Analysis";#N/A,#N/A,FALSE,"Test 120 Day Accts";#N/A,#N/A,FALSE,"Tickmarks"}</definedName>
    <definedName name="wrn.Aging._.and._.Trend._.Analysis._1_3" hidden="1">{#N/A,#N/A,FALSE,"Aging Summary";#N/A,#N/A,FALSE,"Ratio Analysis";#N/A,#N/A,FALSE,"Test 120 Day Accts";#N/A,#N/A,FALSE,"Tickmarks"}</definedName>
    <definedName name="wrn.Aging._.and._.Trend._.Analysis._1_3_1" localSheetId="0" hidden="1">{#N/A,#N/A,FALSE,"Aging Summary";#N/A,#N/A,FALSE,"Ratio Analysis";#N/A,#N/A,FALSE,"Test 120 Day Accts";#N/A,#N/A,FALSE,"Tickmarks"}</definedName>
    <definedName name="wrn.Aging._.and._.Trend._.Analysis._1_3_1" localSheetId="1" hidden="1">{#N/A,#N/A,FALSE,"Aging Summary";#N/A,#N/A,FALSE,"Ratio Analysis";#N/A,#N/A,FALSE,"Test 120 Day Accts";#N/A,#N/A,FALSE,"Tickmarks"}</definedName>
    <definedName name="wrn.Aging._.and._.Trend._.Analysis._1_3_1" localSheetId="11" hidden="1">{#N/A,#N/A,FALSE,"Aging Summary";#N/A,#N/A,FALSE,"Ratio Analysis";#N/A,#N/A,FALSE,"Test 120 Day Accts";#N/A,#N/A,FALSE,"Tickmarks"}</definedName>
    <definedName name="wrn.Aging._.and._.Trend._.Analysis._1_3_1" hidden="1">{#N/A,#N/A,FALSE,"Aging Summary";#N/A,#N/A,FALSE,"Ratio Analysis";#N/A,#N/A,FALSE,"Test 120 Day Accts";#N/A,#N/A,FALSE,"Tickmarks"}</definedName>
    <definedName name="wrn.Aging._.and._.Trend._.Analysis._1_4" localSheetId="0" hidden="1">{#N/A,#N/A,FALSE,"Aging Summary";#N/A,#N/A,FALSE,"Ratio Analysis";#N/A,#N/A,FALSE,"Test 120 Day Accts";#N/A,#N/A,FALSE,"Tickmarks"}</definedName>
    <definedName name="wrn.Aging._.and._.Trend._.Analysis._1_4" localSheetId="1" hidden="1">{#N/A,#N/A,FALSE,"Aging Summary";#N/A,#N/A,FALSE,"Ratio Analysis";#N/A,#N/A,FALSE,"Test 120 Day Accts";#N/A,#N/A,FALSE,"Tickmarks"}</definedName>
    <definedName name="wrn.Aging._.and._.Trend._.Analysis._1_4" localSheetId="11" hidden="1">{#N/A,#N/A,FALSE,"Aging Summary";#N/A,#N/A,FALSE,"Ratio Analysis";#N/A,#N/A,FALSE,"Test 120 Day Accts";#N/A,#N/A,FALSE,"Tickmarks"}</definedName>
    <definedName name="wrn.Aging._.and._.Trend._.Analysis._1_4" hidden="1">{#N/A,#N/A,FALSE,"Aging Summary";#N/A,#N/A,FALSE,"Ratio Analysis";#N/A,#N/A,FALSE,"Test 120 Day Accts";#N/A,#N/A,FALSE,"Tickmarks"}</definedName>
    <definedName name="wrn.Aging._.and._.Trend._.Analysis._1_4_1" localSheetId="0" hidden="1">{#N/A,#N/A,FALSE,"Aging Summary";#N/A,#N/A,FALSE,"Ratio Analysis";#N/A,#N/A,FALSE,"Test 120 Day Accts";#N/A,#N/A,FALSE,"Tickmarks"}</definedName>
    <definedName name="wrn.Aging._.and._.Trend._.Analysis._1_4_1" localSheetId="1" hidden="1">{#N/A,#N/A,FALSE,"Aging Summary";#N/A,#N/A,FALSE,"Ratio Analysis";#N/A,#N/A,FALSE,"Test 120 Day Accts";#N/A,#N/A,FALSE,"Tickmarks"}</definedName>
    <definedName name="wrn.Aging._.and._.Trend._.Analysis._1_4_1" localSheetId="11" hidden="1">{#N/A,#N/A,FALSE,"Aging Summary";#N/A,#N/A,FALSE,"Ratio Analysis";#N/A,#N/A,FALSE,"Test 120 Day Accts";#N/A,#N/A,FALSE,"Tickmarks"}</definedName>
    <definedName name="wrn.Aging._.and._.Trend._.Analysis._1_4_1" hidden="1">{#N/A,#N/A,FALSE,"Aging Summary";#N/A,#N/A,FALSE,"Ratio Analysis";#N/A,#N/A,FALSE,"Test 120 Day Accts";#N/A,#N/A,FALSE,"Tickmarks"}</definedName>
    <definedName name="wrn.Aging._.and._.Trend._.Analysis._1_5" localSheetId="0" hidden="1">{#N/A,#N/A,FALSE,"Aging Summary";#N/A,#N/A,FALSE,"Ratio Analysis";#N/A,#N/A,FALSE,"Test 120 Day Accts";#N/A,#N/A,FALSE,"Tickmarks"}</definedName>
    <definedName name="wrn.Aging._.and._.Trend._.Analysis._1_5" localSheetId="1" hidden="1">{#N/A,#N/A,FALSE,"Aging Summary";#N/A,#N/A,FALSE,"Ratio Analysis";#N/A,#N/A,FALSE,"Test 120 Day Accts";#N/A,#N/A,FALSE,"Tickmarks"}</definedName>
    <definedName name="wrn.Aging._.and._.Trend._.Analysis._1_5" localSheetId="11" hidden="1">{#N/A,#N/A,FALSE,"Aging Summary";#N/A,#N/A,FALSE,"Ratio Analysis";#N/A,#N/A,FALSE,"Test 120 Day Accts";#N/A,#N/A,FALSE,"Tickmarks"}</definedName>
    <definedName name="wrn.Aging._.and._.Trend._.Analysis._1_5" hidden="1">{#N/A,#N/A,FALSE,"Aging Summary";#N/A,#N/A,FALSE,"Ratio Analysis";#N/A,#N/A,FALSE,"Test 120 Day Accts";#N/A,#N/A,FALSE,"Tickmarks"}</definedName>
    <definedName name="wrn.Aging._.and._.Trend._.Analysis._1_5_1" localSheetId="0" hidden="1">{#N/A,#N/A,FALSE,"Aging Summary";#N/A,#N/A,FALSE,"Ratio Analysis";#N/A,#N/A,FALSE,"Test 120 Day Accts";#N/A,#N/A,FALSE,"Tickmarks"}</definedName>
    <definedName name="wrn.Aging._.and._.Trend._.Analysis._1_5_1" localSheetId="1" hidden="1">{#N/A,#N/A,FALSE,"Aging Summary";#N/A,#N/A,FALSE,"Ratio Analysis";#N/A,#N/A,FALSE,"Test 120 Day Accts";#N/A,#N/A,FALSE,"Tickmarks"}</definedName>
    <definedName name="wrn.Aging._.and._.Trend._.Analysis._1_5_1" localSheetId="11" hidden="1">{#N/A,#N/A,FALSE,"Aging Summary";#N/A,#N/A,FALSE,"Ratio Analysis";#N/A,#N/A,FALSE,"Test 120 Day Accts";#N/A,#N/A,FALSE,"Tickmarks"}</definedName>
    <definedName name="wrn.Aging._.and._.Trend._.Analysis._1_5_1" hidden="1">{#N/A,#N/A,FALSE,"Aging Summary";#N/A,#N/A,FALSE,"Ratio Analysis";#N/A,#N/A,FALSE,"Test 120 Day Accts";#N/A,#N/A,FALSE,"Tickmarks"}</definedName>
    <definedName name="wrn.Aging._.and._.Trend._.Analysis._2" localSheetId="0" hidden="1">{#N/A,#N/A,FALSE,"Aging Summary";#N/A,#N/A,FALSE,"Ratio Analysis";#N/A,#N/A,FALSE,"Test 120 Day Accts";#N/A,#N/A,FALSE,"Tickmarks"}</definedName>
    <definedName name="wrn.Aging._.and._.Trend._.Analysis._2" localSheetId="1" hidden="1">{#N/A,#N/A,FALSE,"Aging Summary";#N/A,#N/A,FALSE,"Ratio Analysis";#N/A,#N/A,FALSE,"Test 120 Day Accts";#N/A,#N/A,FALSE,"Tickmarks"}</definedName>
    <definedName name="wrn.Aging._.and._.Trend._.Analysis._2" localSheetId="11"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2_1" localSheetId="0" hidden="1">{#N/A,#N/A,FALSE,"Aging Summary";#N/A,#N/A,FALSE,"Ratio Analysis";#N/A,#N/A,FALSE,"Test 120 Day Accts";#N/A,#N/A,FALSE,"Tickmarks"}</definedName>
    <definedName name="wrn.Aging._.and._.Trend._.Analysis._2_1" localSheetId="1" hidden="1">{#N/A,#N/A,FALSE,"Aging Summary";#N/A,#N/A,FALSE,"Ratio Analysis";#N/A,#N/A,FALSE,"Test 120 Day Accts";#N/A,#N/A,FALSE,"Tickmarks"}</definedName>
    <definedName name="wrn.Aging._.and._.Trend._.Analysis._2_1" localSheetId="11" hidden="1">{#N/A,#N/A,FALSE,"Aging Summary";#N/A,#N/A,FALSE,"Ratio Analysis";#N/A,#N/A,FALSE,"Test 120 Day Accts";#N/A,#N/A,FALSE,"Tickmarks"}</definedName>
    <definedName name="wrn.Aging._.and._.Trend._.Analysis._2_1" hidden="1">{#N/A,#N/A,FALSE,"Aging Summary";#N/A,#N/A,FALSE,"Ratio Analysis";#N/A,#N/A,FALSE,"Test 120 Day Accts";#N/A,#N/A,FALSE,"Tickmarks"}</definedName>
    <definedName name="wrn.Aging._.and._.Trend._.Analysis._3" localSheetId="0" hidden="1">{#N/A,#N/A,FALSE,"Aging Summary";#N/A,#N/A,FALSE,"Ratio Analysis";#N/A,#N/A,FALSE,"Test 120 Day Accts";#N/A,#N/A,FALSE,"Tickmarks"}</definedName>
    <definedName name="wrn.Aging._.and._.Trend._.Analysis._3" localSheetId="1" hidden="1">{#N/A,#N/A,FALSE,"Aging Summary";#N/A,#N/A,FALSE,"Ratio Analysis";#N/A,#N/A,FALSE,"Test 120 Day Accts";#N/A,#N/A,FALSE,"Tickmarks"}</definedName>
    <definedName name="wrn.Aging._.and._.Trend._.Analysis._3" localSheetId="11"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ing._.and._.Trend._.Analysis._3_1" localSheetId="0" hidden="1">{#N/A,#N/A,FALSE,"Aging Summary";#N/A,#N/A,FALSE,"Ratio Analysis";#N/A,#N/A,FALSE,"Test 120 Day Accts";#N/A,#N/A,FALSE,"Tickmarks"}</definedName>
    <definedName name="wrn.Aging._.and._.Trend._.Analysis._3_1" localSheetId="1" hidden="1">{#N/A,#N/A,FALSE,"Aging Summary";#N/A,#N/A,FALSE,"Ratio Analysis";#N/A,#N/A,FALSE,"Test 120 Day Accts";#N/A,#N/A,FALSE,"Tickmarks"}</definedName>
    <definedName name="wrn.Aging._.and._.Trend._.Analysis._3_1" localSheetId="11" hidden="1">{#N/A,#N/A,FALSE,"Aging Summary";#N/A,#N/A,FALSE,"Ratio Analysis";#N/A,#N/A,FALSE,"Test 120 Day Accts";#N/A,#N/A,FALSE,"Tickmarks"}</definedName>
    <definedName name="wrn.Aging._.and._.Trend._.Analysis._3_1" hidden="1">{#N/A,#N/A,FALSE,"Aging Summary";#N/A,#N/A,FALSE,"Ratio Analysis";#N/A,#N/A,FALSE,"Test 120 Day Accts";#N/A,#N/A,FALSE,"Tickmarks"}</definedName>
    <definedName name="wrn.Aging._.and._.Trend._.Analysis._4" localSheetId="0" hidden="1">{#N/A,#N/A,FALSE,"Aging Summary";#N/A,#N/A,FALSE,"Ratio Analysis";#N/A,#N/A,FALSE,"Test 120 Day Accts";#N/A,#N/A,FALSE,"Tickmarks"}</definedName>
    <definedName name="wrn.Aging._.and._.Trend._.Analysis._4" localSheetId="1" hidden="1">{#N/A,#N/A,FALSE,"Aging Summary";#N/A,#N/A,FALSE,"Ratio Analysis";#N/A,#N/A,FALSE,"Test 120 Day Accts";#N/A,#N/A,FALSE,"Tickmarks"}</definedName>
    <definedName name="wrn.Aging._.and._.Trend._.Analysis._4" localSheetId="11" hidden="1">{#N/A,#N/A,FALSE,"Aging Summary";#N/A,#N/A,FALSE,"Ratio Analysis";#N/A,#N/A,FALSE,"Test 120 Day Accts";#N/A,#N/A,FALSE,"Tickmarks"}</definedName>
    <definedName name="wrn.Aging._.and._.Trend._.Analysis._4" hidden="1">{#N/A,#N/A,FALSE,"Aging Summary";#N/A,#N/A,FALSE,"Ratio Analysis";#N/A,#N/A,FALSE,"Test 120 Day Accts";#N/A,#N/A,FALSE,"Tickmarks"}</definedName>
    <definedName name="wrn.Aging._.and._.Trend._.Analysis._4_1" localSheetId="0" hidden="1">{#N/A,#N/A,FALSE,"Aging Summary";#N/A,#N/A,FALSE,"Ratio Analysis";#N/A,#N/A,FALSE,"Test 120 Day Accts";#N/A,#N/A,FALSE,"Tickmarks"}</definedName>
    <definedName name="wrn.Aging._.and._.Trend._.Analysis._4_1" localSheetId="1" hidden="1">{#N/A,#N/A,FALSE,"Aging Summary";#N/A,#N/A,FALSE,"Ratio Analysis";#N/A,#N/A,FALSE,"Test 120 Day Accts";#N/A,#N/A,FALSE,"Tickmarks"}</definedName>
    <definedName name="wrn.Aging._.and._.Trend._.Analysis._4_1" localSheetId="11" hidden="1">{#N/A,#N/A,FALSE,"Aging Summary";#N/A,#N/A,FALSE,"Ratio Analysis";#N/A,#N/A,FALSE,"Test 120 Day Accts";#N/A,#N/A,FALSE,"Tickmarks"}</definedName>
    <definedName name="wrn.Aging._.and._.Trend._.Analysis._4_1" hidden="1">{#N/A,#N/A,FALSE,"Aging Summary";#N/A,#N/A,FALSE,"Ratio Analysis";#N/A,#N/A,FALSE,"Test 120 Day Accts";#N/A,#N/A,FALSE,"Tickmarks"}</definedName>
    <definedName name="wrn.Aging._.and._.Trend._.Analysis._5" localSheetId="0" hidden="1">{#N/A,#N/A,FALSE,"Aging Summary";#N/A,#N/A,FALSE,"Ratio Analysis";#N/A,#N/A,FALSE,"Test 120 Day Accts";#N/A,#N/A,FALSE,"Tickmarks"}</definedName>
    <definedName name="wrn.Aging._.and._.Trend._.Analysis._5" localSheetId="1" hidden="1">{#N/A,#N/A,FALSE,"Aging Summary";#N/A,#N/A,FALSE,"Ratio Analysis";#N/A,#N/A,FALSE,"Test 120 Day Accts";#N/A,#N/A,FALSE,"Tickmarks"}</definedName>
    <definedName name="wrn.Aging._.and._.Trend._.Analysis._5" localSheetId="11" hidden="1">{#N/A,#N/A,FALSE,"Aging Summary";#N/A,#N/A,FALSE,"Ratio Analysis";#N/A,#N/A,FALSE,"Test 120 Day Accts";#N/A,#N/A,FALSE,"Tickmarks"}</definedName>
    <definedName name="wrn.Aging._.and._.Trend._.Analysis._5" hidden="1">{#N/A,#N/A,FALSE,"Aging Summary";#N/A,#N/A,FALSE,"Ratio Analysis";#N/A,#N/A,FALSE,"Test 120 Day Accts";#N/A,#N/A,FALSE,"Tickmarks"}</definedName>
    <definedName name="wrn.Aging._.and._.Trend._.Analysis._5_1" localSheetId="0" hidden="1">{#N/A,#N/A,FALSE,"Aging Summary";#N/A,#N/A,FALSE,"Ratio Analysis";#N/A,#N/A,FALSE,"Test 120 Day Accts";#N/A,#N/A,FALSE,"Tickmarks"}</definedName>
    <definedName name="wrn.Aging._.and._.Trend._.Analysis._5_1" localSheetId="1" hidden="1">{#N/A,#N/A,FALSE,"Aging Summary";#N/A,#N/A,FALSE,"Ratio Analysis";#N/A,#N/A,FALSE,"Test 120 Day Accts";#N/A,#N/A,FALSE,"Tickmarks"}</definedName>
    <definedName name="wrn.Aging._.and._.Trend._.Analysis._5_1" localSheetId="11" hidden="1">{#N/A,#N/A,FALSE,"Aging Summary";#N/A,#N/A,FALSE,"Ratio Analysis";#N/A,#N/A,FALSE,"Test 120 Day Accts";#N/A,#N/A,FALSE,"Tickmarks"}</definedName>
    <definedName name="wrn.Aging._.and._.Trend._.Analysis._5_1" hidden="1">{#N/A,#N/A,FALSE,"Aging Summary";#N/A,#N/A,FALSE,"Ratio Analysis";#N/A,#N/A,FALSE,"Test 120 Day Accts";#N/A,#N/A,FALSE,"Tickmarks"}</definedName>
    <definedName name="wrn.Aging._and._.Trend._Analysis2" localSheetId="0" hidden="1">{#N/A,#N/A,FALSE,"Aging Summary";#N/A,#N/A,FALSE,"Ratio Analysis";#N/A,#N/A,FALSE,"Test 120 Day Accts";#N/A,#N/A,FALSE,"Tickmarks"}</definedName>
    <definedName name="wrn.Aging._and._.Trend._Analysis2" localSheetId="1" hidden="1">{#N/A,#N/A,FALSE,"Aging Summary";#N/A,#N/A,FALSE,"Ratio Analysis";#N/A,#N/A,FALSE,"Test 120 Day Accts";#N/A,#N/A,FALSE,"Tickmarks"}</definedName>
    <definedName name="wrn.Aging._and._.Trend._Analysis2" localSheetId="11" hidden="1">{#N/A,#N/A,FALSE,"Aging Summary";#N/A,#N/A,FALSE,"Ratio Analysis";#N/A,#N/A,FALSE,"Test 120 Day Accts";#N/A,#N/A,FALSE,"Tickmarks"}</definedName>
    <definedName name="wrn.Aging._and._.Trend._Analysis2" hidden="1">{#N/A,#N/A,FALSE,"Aging Summary";#N/A,#N/A,FALSE,"Ratio Analysis";#N/A,#N/A,FALSE,"Test 120 Day Accts";#N/A,#N/A,FALSE,"Tickmarks"}</definedName>
    <definedName name="wrn.all." localSheetId="0"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wrn.all." localSheetId="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wrn.all." localSheetId="1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wrn.all."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wrn.ALL._.ACCOUNTS." localSheetId="0" hidden="1">{#N/A,#N/A,FALSE,"3409";#N/A,#N/A,FALSE,"3410";#N/A,#N/A,FALSE,"3411";#N/A,#N/A,FALSE,"3412";#N/A,#N/A,FALSE,"3575";#N/A,#N/A,FALSE,"3679";#N/A,#N/A,FALSE,"3850";#N/A,#N/A,FALSE,"4352";#N/A,#N/A,FALSE,"4400";#N/A,#N/A,FALSE,"4461";#N/A,#N/A,FALSE,"4619";#N/A,#N/A,FALSE,"5000";#N/A,#N/A,FALSE,"5475";#N/A,#N/A,FALSE,"5502"}</definedName>
    <definedName name="wrn.ALL._.ACCOUNTS." localSheetId="1" hidden="1">{#N/A,#N/A,FALSE,"3409";#N/A,#N/A,FALSE,"3410";#N/A,#N/A,FALSE,"3411";#N/A,#N/A,FALSE,"3412";#N/A,#N/A,FALSE,"3575";#N/A,#N/A,FALSE,"3679";#N/A,#N/A,FALSE,"3850";#N/A,#N/A,FALSE,"4352";#N/A,#N/A,FALSE,"4400";#N/A,#N/A,FALSE,"4461";#N/A,#N/A,FALSE,"4619";#N/A,#N/A,FALSE,"5000";#N/A,#N/A,FALSE,"5475";#N/A,#N/A,FALSE,"5502"}</definedName>
    <definedName name="wrn.ALL._.ACCOUNTS." localSheetId="11" hidden="1">{#N/A,#N/A,FALSE,"3409";#N/A,#N/A,FALSE,"3410";#N/A,#N/A,FALSE,"3411";#N/A,#N/A,FALSE,"3412";#N/A,#N/A,FALSE,"3575";#N/A,#N/A,FALSE,"3679";#N/A,#N/A,FALSE,"3850";#N/A,#N/A,FALSE,"4352";#N/A,#N/A,FALSE,"4400";#N/A,#N/A,FALSE,"4461";#N/A,#N/A,FALSE,"4619";#N/A,#N/A,FALSE,"5000";#N/A,#N/A,FALSE,"5475";#N/A,#N/A,FALSE,"5502"}</definedName>
    <definedName name="wrn.ALL._.ACCOUNTS." hidden="1">{#N/A,#N/A,FALSE,"3409";#N/A,#N/A,FALSE,"3410";#N/A,#N/A,FALSE,"3411";#N/A,#N/A,FALSE,"3412";#N/A,#N/A,FALSE,"3575";#N/A,#N/A,FALSE,"3679";#N/A,#N/A,FALSE,"3850";#N/A,#N/A,FALSE,"4352";#N/A,#N/A,FALSE,"4400";#N/A,#N/A,FALSE,"4461";#N/A,#N/A,FALSE,"4619";#N/A,#N/A,FALSE,"5000";#N/A,#N/A,FALSE,"5475";#N/A,#N/A,FALSE,"5502"}</definedName>
    <definedName name="wrn.All._.Total._.Costsl." localSheetId="0" hidden="1">{"Help Desk",#N/A,FALSE,"Total Costs";"Server Management",#N/A,FALSE,"Total Costs";"Application Management",#N/A,FALSE,"Total Costs"}</definedName>
    <definedName name="wrn.All._.Total._.Costsl." localSheetId="1" hidden="1">{"Help Desk",#N/A,FALSE,"Total Costs";"Server Management",#N/A,FALSE,"Total Costs";"Application Management",#N/A,FALSE,"Total Costs"}</definedName>
    <definedName name="wrn.All._.Total._.Costsl." localSheetId="11" hidden="1">{"Help Desk",#N/A,FALSE,"Total Costs";"Server Management",#N/A,FALSE,"Total Costs";"Application Management",#N/A,FALSE,"Total Costs"}</definedName>
    <definedName name="wrn.All._.Total._.Costsl." hidden="1">{"Help Desk",#N/A,FALSE,"Total Costs";"Server Management",#N/A,FALSE,"Total Costs";"Application Management",#N/A,FALSE,"Total Costs"}</definedName>
    <definedName name="wrn.all.2" localSheetId="0"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wrn.all.2" localSheetId="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wrn.all.2" localSheetId="11"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wrn.all.2" hidden="1">{#N/A,#N/A,FALSE,"RG01";#N/A,#N/A,FALSE,"RG02";#N/A,#N/A,FALSE,"RG2B";#N/A,#N/A,FALSE,"RG03";#N/A,#N/A,FALSE,"RG04";#N/A,#N/A,FALSE,"RG05";#N/A,#N/A,FALSE,"RG10";#N/A,#N/A,FALSE,"RG11";#N/A,#N/A,FALSE,"RG11RC";#N/A,#N/A,FALSE,"STAFF";#N/A,#N/A,FALSE,"DEPT1";#N/A,#N/A,FALSE,"DEPT2";#N/A,#N/A,FALSE,"RG12";#N/A,#N/A,FALSE,"RG13";#N/A,#N/A,FALSE,"RG13b";#N/A,#N/A,FALSE,"RG17";#N/A,#N/A,FALSE,"RG20";#N/A,#N/A,FALSE,"RG21";#N/A,#N/A,FALSE,"RG22";#N/A,#N/A,FALSE,"RG30";#N/A,#N/A,FALSE,"RG30c";#N/A,#N/A,FALSE,"RG31";#N/A,#N/A,FALSE,"RGcheck"}</definedName>
    <definedName name="wrn.All_Package." localSheetId="0"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ckage." localSheetId="1"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ckage." localSheetId="11"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ckage."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ges_PandL." localSheetId="0" hidden="1">{"page 1",#N/A,FALSE,"A";"page 2",#N/A,FALSE,"A";"page 3",#N/A,FALSE,"A";"page 4",#N/A,FALSE,"A";"page 5",#N/A,FALSE,"A"}</definedName>
    <definedName name="wrn.all_pages_PandL." localSheetId="1" hidden="1">{"page 1",#N/A,FALSE,"A";"page 2",#N/A,FALSE,"A";"page 3",#N/A,FALSE,"A";"page 4",#N/A,FALSE,"A";"page 5",#N/A,FALSE,"A"}</definedName>
    <definedName name="wrn.all_pages_PandL." localSheetId="11" hidden="1">{"page 1",#N/A,FALSE,"A";"page 2",#N/A,FALSE,"A";"page 3",#N/A,FALSE,"A";"page 4",#N/A,FALSE,"A";"page 5",#N/A,FALSE,"A"}</definedName>
    <definedName name="wrn.all_pages_PandL." hidden="1">{"page 1",#N/A,FALSE,"A";"page 2",#N/A,FALSE,"A";"page 3",#N/A,FALSE,"A";"page 4",#N/A,FALSE,"A";"page 5",#N/A,FALSE,"A"}</definedName>
    <definedName name="wrn.Annual_n_Quarterly." localSheetId="0" hidden="1">{"Annual",#N/A,FALSE,"Sales &amp; Market";"Quarterly",#N/A,FALSE,"Sales &amp; Market"}</definedName>
    <definedName name="wrn.Annual_n_Quarterly." localSheetId="1" hidden="1">{"Annual",#N/A,FALSE,"Sales &amp; Market";"Quarterly",#N/A,FALSE,"Sales &amp; Market"}</definedName>
    <definedName name="wrn.Annual_n_Quarterly." localSheetId="11" hidden="1">{"Annual",#N/A,FALSE,"Sales &amp; Market";"Quarterly",#N/A,FALSE,"Sales &amp; Market"}</definedName>
    <definedName name="wrn.Annual_n_Quarterly." hidden="1">{"Annual",#N/A,FALSE,"Sales &amp; Market";"Quarterly",#N/A,FALSE,"Sales &amp; Market"}</definedName>
    <definedName name="wrn.Application._.Management._.Total._.Costs." localSheetId="0" hidden="1">{"Application Management",#N/A,FALSE,"Total Costs"}</definedName>
    <definedName name="wrn.Application._.Management._.Total._.Costs." localSheetId="1" hidden="1">{"Application Management",#N/A,FALSE,"Total Costs"}</definedName>
    <definedName name="wrn.Application._.Management._.Total._.Costs." localSheetId="11" hidden="1">{"Application Management",#N/A,FALSE,"Total Costs"}</definedName>
    <definedName name="wrn.Application._.Management._.Total._.Costs." hidden="1">{"Application Management",#N/A,FALSE,"Total Costs"}</definedName>
    <definedName name="wrn.AR." localSheetId="0" hidden="1">{#N/A,#N/A,FALSE,"0910";#N/A,#N/A,FALSE,"0931";#N/A,#N/A,FALSE,"0933";#N/A,#N/A,FALSE,"0934"}</definedName>
    <definedName name="wrn.AR." localSheetId="1" hidden="1">{#N/A,#N/A,FALSE,"0910";#N/A,#N/A,FALSE,"0931";#N/A,#N/A,FALSE,"0933";#N/A,#N/A,FALSE,"0934"}</definedName>
    <definedName name="wrn.AR." localSheetId="11" hidden="1">{#N/A,#N/A,FALSE,"0910";#N/A,#N/A,FALSE,"0931";#N/A,#N/A,FALSE,"0933";#N/A,#N/A,FALSE,"0934"}</definedName>
    <definedName name="wrn.AR." hidden="1">{#N/A,#N/A,FALSE,"0910";#N/A,#N/A,FALSE,"0931";#N/A,#N/A,FALSE,"0933";#N/A,#N/A,FALSE,"0934"}</definedName>
    <definedName name="wrn.AR._.Meeting._.Schedules." localSheetId="0"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Meeting._.Schedules." localSheetId="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Meeting._.Schedules." localSheetId="1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Meeting._.Schedul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B._.W._.LEGAL." localSheetId="0" hidden="1">{"B W LEGAL",#N/A,FALSE,"B W LEGAL"}</definedName>
    <definedName name="wrn.B._.W._.LEGAL." localSheetId="1" hidden="1">{"B W LEGAL",#N/A,FALSE,"B W LEGAL"}</definedName>
    <definedName name="wrn.B._.W._.LEGAL." localSheetId="11" hidden="1">{"B W LEGAL",#N/A,FALSE,"B W LEGAL"}</definedName>
    <definedName name="wrn.B._.W._.LEGAL." hidden="1">{"B W LEGAL",#N/A,FALSE,"B W LEGAL"}</definedName>
    <definedName name="wrn.B._.W._.PREPAID." localSheetId="0" hidden="1">{"B W PREPAID",#N/A,FALSE,"B W PREPAID"}</definedName>
    <definedName name="wrn.B._.W._.PREPAID." localSheetId="1" hidden="1">{"B W PREPAID",#N/A,FALSE,"B W PREPAID"}</definedName>
    <definedName name="wrn.B._.W._.PREPAID." localSheetId="11" hidden="1">{"B W PREPAID",#N/A,FALSE,"B W PREPAID"}</definedName>
    <definedName name="wrn.B._.W._.PREPAID." hidden="1">{"B W PREPAID",#N/A,FALSE,"B W PREPAID"}</definedName>
    <definedName name="wrn.Basic._.Report." localSheetId="0" hidden="1">{#N/A,#N/A,FALSE,"New Depr Sch-150% DB";#N/A,#N/A,FALSE,"Cash Flows RLP";#N/A,#N/A,FALSE,"IRR";#N/A,#N/A,FALSE,"Proforma IS";#N/A,#N/A,FALSE,"Assumptions"}</definedName>
    <definedName name="wrn.Basic._.Report." localSheetId="1" hidden="1">{#N/A,#N/A,FALSE,"New Depr Sch-150% DB";#N/A,#N/A,FALSE,"Cash Flows RLP";#N/A,#N/A,FALSE,"IRR";#N/A,#N/A,FALSE,"Proforma IS";#N/A,#N/A,FALSE,"Assumptions"}</definedName>
    <definedName name="wrn.Basic._.Report." localSheetId="11"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fs." localSheetId="0" hidden="1">{#N/A,#N/A,FALSE,"Balance Sheet";#N/A,#N/A,FALSE,"Income Statement";#N/A,#N/A,FALSE,"Stmnt of Changes";#N/A,#N/A,FALSE,"Cash Flow";#N/A,#N/A,FALSE,"Ceded Premiums";#N/A,#N/A,FALSE,"Commission Income";#N/A,#N/A,FALSE,"Earned Premiums";#N/A,#N/A,FALSE,"Operating Expenses"}</definedName>
    <definedName name="wrn.basicfs." localSheetId="1" hidden="1">{#N/A,#N/A,FALSE,"Balance Sheet";#N/A,#N/A,FALSE,"Income Statement";#N/A,#N/A,FALSE,"Stmnt of Changes";#N/A,#N/A,FALSE,"Cash Flow";#N/A,#N/A,FALSE,"Ceded Premiums";#N/A,#N/A,FALSE,"Commission Income";#N/A,#N/A,FALSE,"Earned Premiums";#N/A,#N/A,FALSE,"Operating Expenses"}</definedName>
    <definedName name="wrn.basicfs." localSheetId="11" hidden="1">{#N/A,#N/A,FALSE,"Balance Sheet";#N/A,#N/A,FALSE,"Income Statement";#N/A,#N/A,FALSE,"Stmnt of Changes";#N/A,#N/A,FALSE,"Cash Flow";#N/A,#N/A,FALSE,"Ceded Premiums";#N/A,#N/A,FALSE,"Commission Income";#N/A,#N/A,FALSE,"Earned Premiums";#N/A,#N/A,FALSE,"Operating Expenses"}</definedName>
    <definedName name="wrn.basicfs." hidden="1">{#N/A,#N/A,FALSE,"Balance Sheet";#N/A,#N/A,FALSE,"Income Statement";#N/A,#N/A,FALSE,"Stmnt of Changes";#N/A,#N/A,FALSE,"Cash Flow";#N/A,#N/A,FALSE,"Ceded Premiums";#N/A,#N/A,FALSE,"Commission Income";#N/A,#N/A,FALSE,"Earned Premiums";#N/A,#N/A,FALSE,"Operating Expenses"}</definedName>
    <definedName name="wrn.basicfs._1" localSheetId="0" hidden="1">{#N/A,#N/A,FALSE,"Balance Sheet";#N/A,#N/A,FALSE,"Income Statement";#N/A,#N/A,FALSE,"Stmnt of Changes";#N/A,#N/A,FALSE,"Cash Flow";#N/A,#N/A,FALSE,"Ceded Premiums";#N/A,#N/A,FALSE,"Commission Income";#N/A,#N/A,FALSE,"Earned Premiums";#N/A,#N/A,FALSE,"Operating Expenses"}</definedName>
    <definedName name="wrn.basicfs._1" localSheetId="1" hidden="1">{#N/A,#N/A,FALSE,"Balance Sheet";#N/A,#N/A,FALSE,"Income Statement";#N/A,#N/A,FALSE,"Stmnt of Changes";#N/A,#N/A,FALSE,"Cash Flow";#N/A,#N/A,FALSE,"Ceded Premiums";#N/A,#N/A,FALSE,"Commission Income";#N/A,#N/A,FALSE,"Earned Premiums";#N/A,#N/A,FALSE,"Operating Expenses"}</definedName>
    <definedName name="wrn.basicfs._1" localSheetId="11" hidden="1">{#N/A,#N/A,FALSE,"Balance Sheet";#N/A,#N/A,FALSE,"Income Statement";#N/A,#N/A,FALSE,"Stmnt of Changes";#N/A,#N/A,FALSE,"Cash Flow";#N/A,#N/A,FALSE,"Ceded Premiums";#N/A,#N/A,FALSE,"Commission Income";#N/A,#N/A,FALSE,"Earned Premiums";#N/A,#N/A,FALSE,"Operating Expenses"}</definedName>
    <definedName name="wrn.basicfs._1" hidden="1">{#N/A,#N/A,FALSE,"Balance Sheet";#N/A,#N/A,FALSE,"Income Statement";#N/A,#N/A,FALSE,"Stmnt of Changes";#N/A,#N/A,FALSE,"Cash Flow";#N/A,#N/A,FALSE,"Ceded Premiums";#N/A,#N/A,FALSE,"Commission Income";#N/A,#N/A,FALSE,"Earned Premiums";#N/A,#N/A,FALSE,"Operating Expenses"}</definedName>
    <definedName name="wrn.basicfs._1_1" localSheetId="0" hidden="1">{#N/A,#N/A,FALSE,"Balance Sheet";#N/A,#N/A,FALSE,"Income Statement";#N/A,#N/A,FALSE,"Stmnt of Changes";#N/A,#N/A,FALSE,"Cash Flow";#N/A,#N/A,FALSE,"Ceded Premiums";#N/A,#N/A,FALSE,"Commission Income";#N/A,#N/A,FALSE,"Earned Premiums";#N/A,#N/A,FALSE,"Operating Expenses"}</definedName>
    <definedName name="wrn.basicfs._1_1" localSheetId="1" hidden="1">{#N/A,#N/A,FALSE,"Balance Sheet";#N/A,#N/A,FALSE,"Income Statement";#N/A,#N/A,FALSE,"Stmnt of Changes";#N/A,#N/A,FALSE,"Cash Flow";#N/A,#N/A,FALSE,"Ceded Premiums";#N/A,#N/A,FALSE,"Commission Income";#N/A,#N/A,FALSE,"Earned Premiums";#N/A,#N/A,FALSE,"Operating Expenses"}</definedName>
    <definedName name="wrn.basicfs._1_1" localSheetId="11" hidden="1">{#N/A,#N/A,FALSE,"Balance Sheet";#N/A,#N/A,FALSE,"Income Statement";#N/A,#N/A,FALSE,"Stmnt of Changes";#N/A,#N/A,FALSE,"Cash Flow";#N/A,#N/A,FALSE,"Ceded Premiums";#N/A,#N/A,FALSE,"Commission Income";#N/A,#N/A,FALSE,"Earned Premiums";#N/A,#N/A,FALSE,"Operating Expenses"}</definedName>
    <definedName name="wrn.basicfs._1_1" hidden="1">{#N/A,#N/A,FALSE,"Balance Sheet";#N/A,#N/A,FALSE,"Income Statement";#N/A,#N/A,FALSE,"Stmnt of Changes";#N/A,#N/A,FALSE,"Cash Flow";#N/A,#N/A,FALSE,"Ceded Premiums";#N/A,#N/A,FALSE,"Commission Income";#N/A,#N/A,FALSE,"Earned Premiums";#N/A,#N/A,FALSE,"Operating Expenses"}</definedName>
    <definedName name="wrn.basicfs._2" localSheetId="0" hidden="1">{#N/A,#N/A,FALSE,"Balance Sheet";#N/A,#N/A,FALSE,"Income Statement";#N/A,#N/A,FALSE,"Stmnt of Changes";#N/A,#N/A,FALSE,"Cash Flow";#N/A,#N/A,FALSE,"Ceded Premiums";#N/A,#N/A,FALSE,"Commission Income";#N/A,#N/A,FALSE,"Earned Premiums";#N/A,#N/A,FALSE,"Operating Expenses"}</definedName>
    <definedName name="wrn.basicfs._2" localSheetId="1" hidden="1">{#N/A,#N/A,FALSE,"Balance Sheet";#N/A,#N/A,FALSE,"Income Statement";#N/A,#N/A,FALSE,"Stmnt of Changes";#N/A,#N/A,FALSE,"Cash Flow";#N/A,#N/A,FALSE,"Ceded Premiums";#N/A,#N/A,FALSE,"Commission Income";#N/A,#N/A,FALSE,"Earned Premiums";#N/A,#N/A,FALSE,"Operating Expenses"}</definedName>
    <definedName name="wrn.basicfs._2" localSheetId="11" hidden="1">{#N/A,#N/A,FALSE,"Balance Sheet";#N/A,#N/A,FALSE,"Income Statement";#N/A,#N/A,FALSE,"Stmnt of Changes";#N/A,#N/A,FALSE,"Cash Flow";#N/A,#N/A,FALSE,"Ceded Premiums";#N/A,#N/A,FALSE,"Commission Income";#N/A,#N/A,FALSE,"Earned Premiums";#N/A,#N/A,FALSE,"Operating Expenses"}</definedName>
    <definedName name="wrn.basicfs._2" hidden="1">{#N/A,#N/A,FALSE,"Balance Sheet";#N/A,#N/A,FALSE,"Income Statement";#N/A,#N/A,FALSE,"Stmnt of Changes";#N/A,#N/A,FALSE,"Cash Flow";#N/A,#N/A,FALSE,"Ceded Premiums";#N/A,#N/A,FALSE,"Commission Income";#N/A,#N/A,FALSE,"Earned Premiums";#N/A,#N/A,FALSE,"Operating Expenses"}</definedName>
    <definedName name="wrn.basicfs._2_1" localSheetId="0" hidden="1">{#N/A,#N/A,FALSE,"Balance Sheet";#N/A,#N/A,FALSE,"Income Statement";#N/A,#N/A,FALSE,"Stmnt of Changes";#N/A,#N/A,FALSE,"Cash Flow";#N/A,#N/A,FALSE,"Ceded Premiums";#N/A,#N/A,FALSE,"Commission Income";#N/A,#N/A,FALSE,"Earned Premiums";#N/A,#N/A,FALSE,"Operating Expenses"}</definedName>
    <definedName name="wrn.basicfs._2_1" localSheetId="1" hidden="1">{#N/A,#N/A,FALSE,"Balance Sheet";#N/A,#N/A,FALSE,"Income Statement";#N/A,#N/A,FALSE,"Stmnt of Changes";#N/A,#N/A,FALSE,"Cash Flow";#N/A,#N/A,FALSE,"Ceded Premiums";#N/A,#N/A,FALSE,"Commission Income";#N/A,#N/A,FALSE,"Earned Premiums";#N/A,#N/A,FALSE,"Operating Expenses"}</definedName>
    <definedName name="wrn.basicfs._2_1" localSheetId="11" hidden="1">{#N/A,#N/A,FALSE,"Balance Sheet";#N/A,#N/A,FALSE,"Income Statement";#N/A,#N/A,FALSE,"Stmnt of Changes";#N/A,#N/A,FALSE,"Cash Flow";#N/A,#N/A,FALSE,"Ceded Premiums";#N/A,#N/A,FALSE,"Commission Income";#N/A,#N/A,FALSE,"Earned Premiums";#N/A,#N/A,FALSE,"Operating Expenses"}</definedName>
    <definedName name="wrn.basicfs._2_1" hidden="1">{#N/A,#N/A,FALSE,"Balance Sheet";#N/A,#N/A,FALSE,"Income Statement";#N/A,#N/A,FALSE,"Stmnt of Changes";#N/A,#N/A,FALSE,"Cash Flow";#N/A,#N/A,FALSE,"Ceded Premiums";#N/A,#N/A,FALSE,"Commission Income";#N/A,#N/A,FALSE,"Earned Premiums";#N/A,#N/A,FALSE,"Operating Expenses"}</definedName>
    <definedName name="wrn.basicfs._3" localSheetId="0" hidden="1">{#N/A,#N/A,FALSE,"Balance Sheet";#N/A,#N/A,FALSE,"Income Statement";#N/A,#N/A,FALSE,"Stmnt of Changes";#N/A,#N/A,FALSE,"Cash Flow";#N/A,#N/A,FALSE,"Ceded Premiums";#N/A,#N/A,FALSE,"Commission Income";#N/A,#N/A,FALSE,"Earned Premiums";#N/A,#N/A,FALSE,"Operating Expenses"}</definedName>
    <definedName name="wrn.basicfs._3" localSheetId="1" hidden="1">{#N/A,#N/A,FALSE,"Balance Sheet";#N/A,#N/A,FALSE,"Income Statement";#N/A,#N/A,FALSE,"Stmnt of Changes";#N/A,#N/A,FALSE,"Cash Flow";#N/A,#N/A,FALSE,"Ceded Premiums";#N/A,#N/A,FALSE,"Commission Income";#N/A,#N/A,FALSE,"Earned Premiums";#N/A,#N/A,FALSE,"Operating Expenses"}</definedName>
    <definedName name="wrn.basicfs._3" localSheetId="11" hidden="1">{#N/A,#N/A,FALSE,"Balance Sheet";#N/A,#N/A,FALSE,"Income Statement";#N/A,#N/A,FALSE,"Stmnt of Changes";#N/A,#N/A,FALSE,"Cash Flow";#N/A,#N/A,FALSE,"Ceded Premiums";#N/A,#N/A,FALSE,"Commission Income";#N/A,#N/A,FALSE,"Earned Premiums";#N/A,#N/A,FALSE,"Operating Expenses"}</definedName>
    <definedName name="wrn.basicfs._3" hidden="1">{#N/A,#N/A,FALSE,"Balance Sheet";#N/A,#N/A,FALSE,"Income Statement";#N/A,#N/A,FALSE,"Stmnt of Changes";#N/A,#N/A,FALSE,"Cash Flow";#N/A,#N/A,FALSE,"Ceded Premiums";#N/A,#N/A,FALSE,"Commission Income";#N/A,#N/A,FALSE,"Earned Premiums";#N/A,#N/A,FALSE,"Operating Expenses"}</definedName>
    <definedName name="wrn.basicfs._3_1" localSheetId="0" hidden="1">{#N/A,#N/A,FALSE,"Balance Sheet";#N/A,#N/A,FALSE,"Income Statement";#N/A,#N/A,FALSE,"Stmnt of Changes";#N/A,#N/A,FALSE,"Cash Flow";#N/A,#N/A,FALSE,"Ceded Premiums";#N/A,#N/A,FALSE,"Commission Income";#N/A,#N/A,FALSE,"Earned Premiums";#N/A,#N/A,FALSE,"Operating Expenses"}</definedName>
    <definedName name="wrn.basicfs._3_1" localSheetId="1" hidden="1">{#N/A,#N/A,FALSE,"Balance Sheet";#N/A,#N/A,FALSE,"Income Statement";#N/A,#N/A,FALSE,"Stmnt of Changes";#N/A,#N/A,FALSE,"Cash Flow";#N/A,#N/A,FALSE,"Ceded Premiums";#N/A,#N/A,FALSE,"Commission Income";#N/A,#N/A,FALSE,"Earned Premiums";#N/A,#N/A,FALSE,"Operating Expenses"}</definedName>
    <definedName name="wrn.basicfs._3_1" localSheetId="11" hidden="1">{#N/A,#N/A,FALSE,"Balance Sheet";#N/A,#N/A,FALSE,"Income Statement";#N/A,#N/A,FALSE,"Stmnt of Changes";#N/A,#N/A,FALSE,"Cash Flow";#N/A,#N/A,FALSE,"Ceded Premiums";#N/A,#N/A,FALSE,"Commission Income";#N/A,#N/A,FALSE,"Earned Premiums";#N/A,#N/A,FALSE,"Operating Expenses"}</definedName>
    <definedName name="wrn.basicfs._3_1" hidden="1">{#N/A,#N/A,FALSE,"Balance Sheet";#N/A,#N/A,FALSE,"Income Statement";#N/A,#N/A,FALSE,"Stmnt of Changes";#N/A,#N/A,FALSE,"Cash Flow";#N/A,#N/A,FALSE,"Ceded Premiums";#N/A,#N/A,FALSE,"Commission Income";#N/A,#N/A,FALSE,"Earned Premiums";#N/A,#N/A,FALSE,"Operating Expenses"}</definedName>
    <definedName name="wrn.basicfs._4" localSheetId="0" hidden="1">{#N/A,#N/A,FALSE,"Balance Sheet";#N/A,#N/A,FALSE,"Income Statement";#N/A,#N/A,FALSE,"Stmnt of Changes";#N/A,#N/A,FALSE,"Cash Flow";#N/A,#N/A,FALSE,"Ceded Premiums";#N/A,#N/A,FALSE,"Commission Income";#N/A,#N/A,FALSE,"Earned Premiums";#N/A,#N/A,FALSE,"Operating Expenses"}</definedName>
    <definedName name="wrn.basicfs._4" localSheetId="1" hidden="1">{#N/A,#N/A,FALSE,"Balance Sheet";#N/A,#N/A,FALSE,"Income Statement";#N/A,#N/A,FALSE,"Stmnt of Changes";#N/A,#N/A,FALSE,"Cash Flow";#N/A,#N/A,FALSE,"Ceded Premiums";#N/A,#N/A,FALSE,"Commission Income";#N/A,#N/A,FALSE,"Earned Premiums";#N/A,#N/A,FALSE,"Operating Expenses"}</definedName>
    <definedName name="wrn.basicfs._4" localSheetId="11" hidden="1">{#N/A,#N/A,FALSE,"Balance Sheet";#N/A,#N/A,FALSE,"Income Statement";#N/A,#N/A,FALSE,"Stmnt of Changes";#N/A,#N/A,FALSE,"Cash Flow";#N/A,#N/A,FALSE,"Ceded Premiums";#N/A,#N/A,FALSE,"Commission Income";#N/A,#N/A,FALSE,"Earned Premiums";#N/A,#N/A,FALSE,"Operating Expenses"}</definedName>
    <definedName name="wrn.basicfs._4" hidden="1">{#N/A,#N/A,FALSE,"Balance Sheet";#N/A,#N/A,FALSE,"Income Statement";#N/A,#N/A,FALSE,"Stmnt of Changes";#N/A,#N/A,FALSE,"Cash Flow";#N/A,#N/A,FALSE,"Ceded Premiums";#N/A,#N/A,FALSE,"Commission Income";#N/A,#N/A,FALSE,"Earned Premiums";#N/A,#N/A,FALSE,"Operating Expenses"}</definedName>
    <definedName name="wrn.basicfs._5" localSheetId="0" hidden="1">{#N/A,#N/A,FALSE,"Balance Sheet";#N/A,#N/A,FALSE,"Income Statement";#N/A,#N/A,FALSE,"Stmnt of Changes";#N/A,#N/A,FALSE,"Cash Flow";#N/A,#N/A,FALSE,"Ceded Premiums";#N/A,#N/A,FALSE,"Commission Income";#N/A,#N/A,FALSE,"Earned Premiums";#N/A,#N/A,FALSE,"Operating Expenses"}</definedName>
    <definedName name="wrn.basicfs._5" localSheetId="1" hidden="1">{#N/A,#N/A,FALSE,"Balance Sheet";#N/A,#N/A,FALSE,"Income Statement";#N/A,#N/A,FALSE,"Stmnt of Changes";#N/A,#N/A,FALSE,"Cash Flow";#N/A,#N/A,FALSE,"Ceded Premiums";#N/A,#N/A,FALSE,"Commission Income";#N/A,#N/A,FALSE,"Earned Premiums";#N/A,#N/A,FALSE,"Operating Expenses"}</definedName>
    <definedName name="wrn.basicfs._5" localSheetId="11" hidden="1">{#N/A,#N/A,FALSE,"Balance Sheet";#N/A,#N/A,FALSE,"Income Statement";#N/A,#N/A,FALSE,"Stmnt of Changes";#N/A,#N/A,FALSE,"Cash Flow";#N/A,#N/A,FALSE,"Ceded Premiums";#N/A,#N/A,FALSE,"Commission Income";#N/A,#N/A,FALSE,"Earned Premiums";#N/A,#N/A,FALSE,"Operating Expenses"}</definedName>
    <definedName name="wrn.basicfs._5" hidden="1">{#N/A,#N/A,FALSE,"Balance Sheet";#N/A,#N/A,FALSE,"Income Statement";#N/A,#N/A,FALSE,"Stmnt of Changes";#N/A,#N/A,FALSE,"Cash Flow";#N/A,#N/A,FALSE,"Ceded Premiums";#N/A,#N/A,FALSE,"Commission Income";#N/A,#N/A,FALSE,"Earned Premiums";#N/A,#N/A,FALSE,"Operating Expenses"}</definedName>
    <definedName name="wrn.basicfss." localSheetId="0" hidden="1">{#N/A,#N/A,FALSE,"Balance Sheet";#N/A,#N/A,FALSE,"Income Statement";#N/A,#N/A,FALSE,"Stmnt of Changes";#N/A,#N/A,FALSE,"Cash Flow";#N/A,#N/A,FALSE,"Ceded Premiums";#N/A,#N/A,FALSE,"Commission Income";#N/A,#N/A,FALSE,"Earned Premiums";#N/A,#N/A,FALSE,"Operating Expenses"}</definedName>
    <definedName name="wrn.basicfss." localSheetId="1" hidden="1">{#N/A,#N/A,FALSE,"Balance Sheet";#N/A,#N/A,FALSE,"Income Statement";#N/A,#N/A,FALSE,"Stmnt of Changes";#N/A,#N/A,FALSE,"Cash Flow";#N/A,#N/A,FALSE,"Ceded Premiums";#N/A,#N/A,FALSE,"Commission Income";#N/A,#N/A,FALSE,"Earned Premiums";#N/A,#N/A,FALSE,"Operating Expenses"}</definedName>
    <definedName name="wrn.basicfss." localSheetId="11" hidden="1">{#N/A,#N/A,FALSE,"Balance Sheet";#N/A,#N/A,FALSE,"Income Statement";#N/A,#N/A,FALSE,"Stmnt of Changes";#N/A,#N/A,FALSE,"Cash Flow";#N/A,#N/A,FALSE,"Ceded Premiums";#N/A,#N/A,FALSE,"Commission Income";#N/A,#N/A,FALSE,"Earned Premiums";#N/A,#N/A,FALSE,"Operating Expenses"}</definedName>
    <definedName name="wrn.basicfss." hidden="1">{#N/A,#N/A,FALSE,"Balance Sheet";#N/A,#N/A,FALSE,"Income Statement";#N/A,#N/A,FALSE,"Stmnt of Changes";#N/A,#N/A,FALSE,"Cash Flow";#N/A,#N/A,FALSE,"Ceded Premiums";#N/A,#N/A,FALSE,"Commission Income";#N/A,#N/A,FALSE,"Earned Premiums";#N/A,#N/A,FALSE,"Operating Expenses"}</definedName>
    <definedName name="wrn.basicfss._1" localSheetId="0" hidden="1">{#N/A,#N/A,FALSE,"Balance Sheet";#N/A,#N/A,FALSE,"Income Statement";#N/A,#N/A,FALSE,"Stmnt of Changes";#N/A,#N/A,FALSE,"Cash Flow";#N/A,#N/A,FALSE,"Ceded Premiums";#N/A,#N/A,FALSE,"Commission Income";#N/A,#N/A,FALSE,"Earned Premiums";#N/A,#N/A,FALSE,"Operating Expenses"}</definedName>
    <definedName name="wrn.basicfss._1" localSheetId="1" hidden="1">{#N/A,#N/A,FALSE,"Balance Sheet";#N/A,#N/A,FALSE,"Income Statement";#N/A,#N/A,FALSE,"Stmnt of Changes";#N/A,#N/A,FALSE,"Cash Flow";#N/A,#N/A,FALSE,"Ceded Premiums";#N/A,#N/A,FALSE,"Commission Income";#N/A,#N/A,FALSE,"Earned Premiums";#N/A,#N/A,FALSE,"Operating Expenses"}</definedName>
    <definedName name="wrn.basicfss._1" localSheetId="11" hidden="1">{#N/A,#N/A,FALSE,"Balance Sheet";#N/A,#N/A,FALSE,"Income Statement";#N/A,#N/A,FALSE,"Stmnt of Changes";#N/A,#N/A,FALSE,"Cash Flow";#N/A,#N/A,FALSE,"Ceded Premiums";#N/A,#N/A,FALSE,"Commission Income";#N/A,#N/A,FALSE,"Earned Premiums";#N/A,#N/A,FALSE,"Operating Expenses"}</definedName>
    <definedName name="wrn.basicfss._1" hidden="1">{#N/A,#N/A,FALSE,"Balance Sheet";#N/A,#N/A,FALSE,"Income Statement";#N/A,#N/A,FALSE,"Stmnt of Changes";#N/A,#N/A,FALSE,"Cash Flow";#N/A,#N/A,FALSE,"Ceded Premiums";#N/A,#N/A,FALSE,"Commission Income";#N/A,#N/A,FALSE,"Earned Premiums";#N/A,#N/A,FALSE,"Operating Expenses"}</definedName>
    <definedName name="wrn.basicfss._1_1" localSheetId="0" hidden="1">{#N/A,#N/A,FALSE,"Balance Sheet";#N/A,#N/A,FALSE,"Income Statement";#N/A,#N/A,FALSE,"Stmnt of Changes";#N/A,#N/A,FALSE,"Cash Flow";#N/A,#N/A,FALSE,"Ceded Premiums";#N/A,#N/A,FALSE,"Commission Income";#N/A,#N/A,FALSE,"Earned Premiums";#N/A,#N/A,FALSE,"Operating Expenses"}</definedName>
    <definedName name="wrn.basicfss._1_1" localSheetId="1" hidden="1">{#N/A,#N/A,FALSE,"Balance Sheet";#N/A,#N/A,FALSE,"Income Statement";#N/A,#N/A,FALSE,"Stmnt of Changes";#N/A,#N/A,FALSE,"Cash Flow";#N/A,#N/A,FALSE,"Ceded Premiums";#N/A,#N/A,FALSE,"Commission Income";#N/A,#N/A,FALSE,"Earned Premiums";#N/A,#N/A,FALSE,"Operating Expenses"}</definedName>
    <definedName name="wrn.basicfss._1_1" localSheetId="11" hidden="1">{#N/A,#N/A,FALSE,"Balance Sheet";#N/A,#N/A,FALSE,"Income Statement";#N/A,#N/A,FALSE,"Stmnt of Changes";#N/A,#N/A,FALSE,"Cash Flow";#N/A,#N/A,FALSE,"Ceded Premiums";#N/A,#N/A,FALSE,"Commission Income";#N/A,#N/A,FALSE,"Earned Premiums";#N/A,#N/A,FALSE,"Operating Expenses"}</definedName>
    <definedName name="wrn.basicfss._1_1" hidden="1">{#N/A,#N/A,FALSE,"Balance Sheet";#N/A,#N/A,FALSE,"Income Statement";#N/A,#N/A,FALSE,"Stmnt of Changes";#N/A,#N/A,FALSE,"Cash Flow";#N/A,#N/A,FALSE,"Ceded Premiums";#N/A,#N/A,FALSE,"Commission Income";#N/A,#N/A,FALSE,"Earned Premiums";#N/A,#N/A,FALSE,"Operating Expenses"}</definedName>
    <definedName name="wrn.basicfss._2" localSheetId="0" hidden="1">{#N/A,#N/A,FALSE,"Balance Sheet";#N/A,#N/A,FALSE,"Income Statement";#N/A,#N/A,FALSE,"Stmnt of Changes";#N/A,#N/A,FALSE,"Cash Flow";#N/A,#N/A,FALSE,"Ceded Premiums";#N/A,#N/A,FALSE,"Commission Income";#N/A,#N/A,FALSE,"Earned Premiums";#N/A,#N/A,FALSE,"Operating Expenses"}</definedName>
    <definedName name="wrn.basicfss._2" localSheetId="1" hidden="1">{#N/A,#N/A,FALSE,"Balance Sheet";#N/A,#N/A,FALSE,"Income Statement";#N/A,#N/A,FALSE,"Stmnt of Changes";#N/A,#N/A,FALSE,"Cash Flow";#N/A,#N/A,FALSE,"Ceded Premiums";#N/A,#N/A,FALSE,"Commission Income";#N/A,#N/A,FALSE,"Earned Premiums";#N/A,#N/A,FALSE,"Operating Expenses"}</definedName>
    <definedName name="wrn.basicfss._2" localSheetId="11" hidden="1">{#N/A,#N/A,FALSE,"Balance Sheet";#N/A,#N/A,FALSE,"Income Statement";#N/A,#N/A,FALSE,"Stmnt of Changes";#N/A,#N/A,FALSE,"Cash Flow";#N/A,#N/A,FALSE,"Ceded Premiums";#N/A,#N/A,FALSE,"Commission Income";#N/A,#N/A,FALSE,"Earned Premiums";#N/A,#N/A,FALSE,"Operating Expenses"}</definedName>
    <definedName name="wrn.basicfss._2" hidden="1">{#N/A,#N/A,FALSE,"Balance Sheet";#N/A,#N/A,FALSE,"Income Statement";#N/A,#N/A,FALSE,"Stmnt of Changes";#N/A,#N/A,FALSE,"Cash Flow";#N/A,#N/A,FALSE,"Ceded Premiums";#N/A,#N/A,FALSE,"Commission Income";#N/A,#N/A,FALSE,"Earned Premiums";#N/A,#N/A,FALSE,"Operating Expenses"}</definedName>
    <definedName name="wrn.basicfss._2_1" localSheetId="0" hidden="1">{#N/A,#N/A,FALSE,"Balance Sheet";#N/A,#N/A,FALSE,"Income Statement";#N/A,#N/A,FALSE,"Stmnt of Changes";#N/A,#N/A,FALSE,"Cash Flow";#N/A,#N/A,FALSE,"Ceded Premiums";#N/A,#N/A,FALSE,"Commission Income";#N/A,#N/A,FALSE,"Earned Premiums";#N/A,#N/A,FALSE,"Operating Expenses"}</definedName>
    <definedName name="wrn.basicfss._2_1" localSheetId="1" hidden="1">{#N/A,#N/A,FALSE,"Balance Sheet";#N/A,#N/A,FALSE,"Income Statement";#N/A,#N/A,FALSE,"Stmnt of Changes";#N/A,#N/A,FALSE,"Cash Flow";#N/A,#N/A,FALSE,"Ceded Premiums";#N/A,#N/A,FALSE,"Commission Income";#N/A,#N/A,FALSE,"Earned Premiums";#N/A,#N/A,FALSE,"Operating Expenses"}</definedName>
    <definedName name="wrn.basicfss._2_1" localSheetId="11" hidden="1">{#N/A,#N/A,FALSE,"Balance Sheet";#N/A,#N/A,FALSE,"Income Statement";#N/A,#N/A,FALSE,"Stmnt of Changes";#N/A,#N/A,FALSE,"Cash Flow";#N/A,#N/A,FALSE,"Ceded Premiums";#N/A,#N/A,FALSE,"Commission Income";#N/A,#N/A,FALSE,"Earned Premiums";#N/A,#N/A,FALSE,"Operating Expenses"}</definedName>
    <definedName name="wrn.basicfss._2_1" hidden="1">{#N/A,#N/A,FALSE,"Balance Sheet";#N/A,#N/A,FALSE,"Income Statement";#N/A,#N/A,FALSE,"Stmnt of Changes";#N/A,#N/A,FALSE,"Cash Flow";#N/A,#N/A,FALSE,"Ceded Premiums";#N/A,#N/A,FALSE,"Commission Income";#N/A,#N/A,FALSE,"Earned Premiums";#N/A,#N/A,FALSE,"Operating Expenses"}</definedName>
    <definedName name="wrn.basicfss._3" localSheetId="0" hidden="1">{#N/A,#N/A,FALSE,"Balance Sheet";#N/A,#N/A,FALSE,"Income Statement";#N/A,#N/A,FALSE,"Stmnt of Changes";#N/A,#N/A,FALSE,"Cash Flow";#N/A,#N/A,FALSE,"Ceded Premiums";#N/A,#N/A,FALSE,"Commission Income";#N/A,#N/A,FALSE,"Earned Premiums";#N/A,#N/A,FALSE,"Operating Expenses"}</definedName>
    <definedName name="wrn.basicfss._3" localSheetId="1" hidden="1">{#N/A,#N/A,FALSE,"Balance Sheet";#N/A,#N/A,FALSE,"Income Statement";#N/A,#N/A,FALSE,"Stmnt of Changes";#N/A,#N/A,FALSE,"Cash Flow";#N/A,#N/A,FALSE,"Ceded Premiums";#N/A,#N/A,FALSE,"Commission Income";#N/A,#N/A,FALSE,"Earned Premiums";#N/A,#N/A,FALSE,"Operating Expenses"}</definedName>
    <definedName name="wrn.basicfss._3" localSheetId="11" hidden="1">{#N/A,#N/A,FALSE,"Balance Sheet";#N/A,#N/A,FALSE,"Income Statement";#N/A,#N/A,FALSE,"Stmnt of Changes";#N/A,#N/A,FALSE,"Cash Flow";#N/A,#N/A,FALSE,"Ceded Premiums";#N/A,#N/A,FALSE,"Commission Income";#N/A,#N/A,FALSE,"Earned Premiums";#N/A,#N/A,FALSE,"Operating Expenses"}</definedName>
    <definedName name="wrn.basicfss._3" hidden="1">{#N/A,#N/A,FALSE,"Balance Sheet";#N/A,#N/A,FALSE,"Income Statement";#N/A,#N/A,FALSE,"Stmnt of Changes";#N/A,#N/A,FALSE,"Cash Flow";#N/A,#N/A,FALSE,"Ceded Premiums";#N/A,#N/A,FALSE,"Commission Income";#N/A,#N/A,FALSE,"Earned Premiums";#N/A,#N/A,FALSE,"Operating Expenses"}</definedName>
    <definedName name="wrn.basicfss._3_1" localSheetId="0" hidden="1">{#N/A,#N/A,FALSE,"Balance Sheet";#N/A,#N/A,FALSE,"Income Statement";#N/A,#N/A,FALSE,"Stmnt of Changes";#N/A,#N/A,FALSE,"Cash Flow";#N/A,#N/A,FALSE,"Ceded Premiums";#N/A,#N/A,FALSE,"Commission Income";#N/A,#N/A,FALSE,"Earned Premiums";#N/A,#N/A,FALSE,"Operating Expenses"}</definedName>
    <definedName name="wrn.basicfss._3_1" localSheetId="1" hidden="1">{#N/A,#N/A,FALSE,"Balance Sheet";#N/A,#N/A,FALSE,"Income Statement";#N/A,#N/A,FALSE,"Stmnt of Changes";#N/A,#N/A,FALSE,"Cash Flow";#N/A,#N/A,FALSE,"Ceded Premiums";#N/A,#N/A,FALSE,"Commission Income";#N/A,#N/A,FALSE,"Earned Premiums";#N/A,#N/A,FALSE,"Operating Expenses"}</definedName>
    <definedName name="wrn.basicfss._3_1" localSheetId="11" hidden="1">{#N/A,#N/A,FALSE,"Balance Sheet";#N/A,#N/A,FALSE,"Income Statement";#N/A,#N/A,FALSE,"Stmnt of Changes";#N/A,#N/A,FALSE,"Cash Flow";#N/A,#N/A,FALSE,"Ceded Premiums";#N/A,#N/A,FALSE,"Commission Income";#N/A,#N/A,FALSE,"Earned Premiums";#N/A,#N/A,FALSE,"Operating Expenses"}</definedName>
    <definedName name="wrn.basicfss._3_1" hidden="1">{#N/A,#N/A,FALSE,"Balance Sheet";#N/A,#N/A,FALSE,"Income Statement";#N/A,#N/A,FALSE,"Stmnt of Changes";#N/A,#N/A,FALSE,"Cash Flow";#N/A,#N/A,FALSE,"Ceded Premiums";#N/A,#N/A,FALSE,"Commission Income";#N/A,#N/A,FALSE,"Earned Premiums";#N/A,#N/A,FALSE,"Operating Expenses"}</definedName>
    <definedName name="wrn.basicfss._4" localSheetId="0" hidden="1">{#N/A,#N/A,FALSE,"Balance Sheet";#N/A,#N/A,FALSE,"Income Statement";#N/A,#N/A,FALSE,"Stmnt of Changes";#N/A,#N/A,FALSE,"Cash Flow";#N/A,#N/A,FALSE,"Ceded Premiums";#N/A,#N/A,FALSE,"Commission Income";#N/A,#N/A,FALSE,"Earned Premiums";#N/A,#N/A,FALSE,"Operating Expenses"}</definedName>
    <definedName name="wrn.basicfss._4" localSheetId="1" hidden="1">{#N/A,#N/A,FALSE,"Balance Sheet";#N/A,#N/A,FALSE,"Income Statement";#N/A,#N/A,FALSE,"Stmnt of Changes";#N/A,#N/A,FALSE,"Cash Flow";#N/A,#N/A,FALSE,"Ceded Premiums";#N/A,#N/A,FALSE,"Commission Income";#N/A,#N/A,FALSE,"Earned Premiums";#N/A,#N/A,FALSE,"Operating Expenses"}</definedName>
    <definedName name="wrn.basicfss._4" localSheetId="11" hidden="1">{#N/A,#N/A,FALSE,"Balance Sheet";#N/A,#N/A,FALSE,"Income Statement";#N/A,#N/A,FALSE,"Stmnt of Changes";#N/A,#N/A,FALSE,"Cash Flow";#N/A,#N/A,FALSE,"Ceded Premiums";#N/A,#N/A,FALSE,"Commission Income";#N/A,#N/A,FALSE,"Earned Premiums";#N/A,#N/A,FALSE,"Operating Expenses"}</definedName>
    <definedName name="wrn.basicfss._4" hidden="1">{#N/A,#N/A,FALSE,"Balance Sheet";#N/A,#N/A,FALSE,"Income Statement";#N/A,#N/A,FALSE,"Stmnt of Changes";#N/A,#N/A,FALSE,"Cash Flow";#N/A,#N/A,FALSE,"Ceded Premiums";#N/A,#N/A,FALSE,"Commission Income";#N/A,#N/A,FALSE,"Earned Premiums";#N/A,#N/A,FALSE,"Operating Expenses"}</definedName>
    <definedName name="wrn.basicfss._5" localSheetId="0" hidden="1">{#N/A,#N/A,FALSE,"Balance Sheet";#N/A,#N/A,FALSE,"Income Statement";#N/A,#N/A,FALSE,"Stmnt of Changes";#N/A,#N/A,FALSE,"Cash Flow";#N/A,#N/A,FALSE,"Ceded Premiums";#N/A,#N/A,FALSE,"Commission Income";#N/A,#N/A,FALSE,"Earned Premiums";#N/A,#N/A,FALSE,"Operating Expenses"}</definedName>
    <definedName name="wrn.basicfss._5" localSheetId="1" hidden="1">{#N/A,#N/A,FALSE,"Balance Sheet";#N/A,#N/A,FALSE,"Income Statement";#N/A,#N/A,FALSE,"Stmnt of Changes";#N/A,#N/A,FALSE,"Cash Flow";#N/A,#N/A,FALSE,"Ceded Premiums";#N/A,#N/A,FALSE,"Commission Income";#N/A,#N/A,FALSE,"Earned Premiums";#N/A,#N/A,FALSE,"Operating Expenses"}</definedName>
    <definedName name="wrn.basicfss._5" localSheetId="11" hidden="1">{#N/A,#N/A,FALSE,"Balance Sheet";#N/A,#N/A,FALSE,"Income Statement";#N/A,#N/A,FALSE,"Stmnt of Changes";#N/A,#N/A,FALSE,"Cash Flow";#N/A,#N/A,FALSE,"Ceded Premiums";#N/A,#N/A,FALSE,"Commission Income";#N/A,#N/A,FALSE,"Earned Premiums";#N/A,#N/A,FALSE,"Operating Expenses"}</definedName>
    <definedName name="wrn.basicfss._5" hidden="1">{#N/A,#N/A,FALSE,"Balance Sheet";#N/A,#N/A,FALSE,"Income Statement";#N/A,#N/A,FALSE,"Stmnt of Changes";#N/A,#N/A,FALSE,"Cash Flow";#N/A,#N/A,FALSE,"Ceded Premiums";#N/A,#N/A,FALSE,"Commission Income";#N/A,#N/A,FALSE,"Earned Premiums";#N/A,#N/A,FALSE,"Operating Expenses"}</definedName>
    <definedName name="wrn.BONY._.VOID._.CK." localSheetId="0" hidden="1">{"BONY VOID CK",#N/A,FALSE,"BONY VOID CK"}</definedName>
    <definedName name="wrn.BONY._.VOID._.CK." localSheetId="1" hidden="1">{"BONY VOID CK",#N/A,FALSE,"BONY VOID CK"}</definedName>
    <definedName name="wrn.BONY._.VOID._.CK." localSheetId="11" hidden="1">{"BONY VOID CK",#N/A,FALSE,"BONY VOID CK"}</definedName>
    <definedName name="wrn.BONY._.VOID._.CK." hidden="1">{"BONY VOID CK",#N/A,FALSE,"BONY VOID CK"}</definedName>
    <definedName name="wrn.Book." localSheetId="0" hidden="1">{"EVA",#N/A,FALSE,"SMT2";#N/A,#N/A,FALSE,"Summary";#N/A,#N/A,FALSE,"Graphs";#N/A,#N/A,FALSE,"4 Panel"}</definedName>
    <definedName name="wrn.Book." localSheetId="1" hidden="1">{"EVA",#N/A,FALSE,"SMT2";#N/A,#N/A,FALSE,"Summary";#N/A,#N/A,FALSE,"Graphs";#N/A,#N/A,FALSE,"4 Panel"}</definedName>
    <definedName name="wrn.Book." localSheetId="11" hidden="1">{"EVA",#N/A,FALSE,"SMT2";#N/A,#N/A,FALSE,"Summary";#N/A,#N/A,FALSE,"Graphs";#N/A,#N/A,FALSE,"4 Panel"}</definedName>
    <definedName name="wrn.Book." hidden="1">{"EVA",#N/A,FALSE,"SMT2";#N/A,#N/A,FALSE,"Summary";#N/A,#N/A,FALSE,"Graphs";#N/A,#N/A,FALSE,"4 Panel"}</definedName>
    <definedName name="wrn.BROOKE._.WHITE." localSheetId="0" hidden="1">{"BROOKE WHITE",#N/A,FALSE,"BROOKE WHITE"}</definedName>
    <definedName name="wrn.BROOKE._.WHITE." localSheetId="1" hidden="1">{"BROOKE WHITE",#N/A,FALSE,"BROOKE WHITE"}</definedName>
    <definedName name="wrn.BROOKE._.WHITE." localSheetId="11" hidden="1">{"BROOKE WHITE",#N/A,FALSE,"BROOKE WHITE"}</definedName>
    <definedName name="wrn.BROOKE._.WHITE." hidden="1">{"BROOKE WHITE",#N/A,FALSE,"BROOKE WHITE"}</definedName>
    <definedName name="wrn.Budget._.Document." localSheetId="0"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wrn.Budget._.Document." localSheetId="1"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wrn.Budget._.Document." localSheetId="11"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wrn.Budget._.Document."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wrn.builder_fs." localSheetId="0" hidden="1">{"avgbs",#N/A,FALSE,"builder_fs";"is",#N/A,FALSE,"builder_fs";"opexps",#N/A,FALSE,"builder_fs"}</definedName>
    <definedName name="wrn.builder_fs." localSheetId="1" hidden="1">{"avgbs",#N/A,FALSE,"builder_fs";"is",#N/A,FALSE,"builder_fs";"opexps",#N/A,FALSE,"builder_fs"}</definedName>
    <definedName name="wrn.builder_fs." localSheetId="11" hidden="1">{"avgbs",#N/A,FALSE,"builder_fs";"is",#N/A,FALSE,"builder_fs";"opexps",#N/A,FALSE,"builder_fs"}</definedName>
    <definedName name="wrn.builder_fs." hidden="1">{"avgbs",#N/A,FALSE,"builder_fs";"is",#N/A,FALSE,"builder_fs";"opexps",#N/A,FALSE,"builder_fs"}</definedName>
    <definedName name="wrn.Business._.Case." localSheetId="0"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wrn.Business._.Case." localSheetId="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wrn.Business._.Case." localSheetId="11"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wrn.Business._.Case."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wrn.BW._.LIC._.FEE." localSheetId="0" hidden="1">{"BW LIC FEE",#N/A,FALSE,"BW LIC FEE"}</definedName>
    <definedName name="wrn.BW._.LIC._.FEE." localSheetId="1" hidden="1">{"BW LIC FEE",#N/A,FALSE,"BW LIC FEE"}</definedName>
    <definedName name="wrn.BW._.LIC._.FEE." localSheetId="11" hidden="1">{"BW LIC FEE",#N/A,FALSE,"BW LIC FEE"}</definedName>
    <definedName name="wrn.BW._.LIC._.FEE." hidden="1">{"BW LIC FEE",#N/A,FALSE,"BW LIC FEE"}</definedName>
    <definedName name="wrn.CASH._.DISB." localSheetId="0" hidden="1">{"CASH DISB",#N/A,FALSE,"CASH DISB"}</definedName>
    <definedName name="wrn.CASH._.DISB." localSheetId="1" hidden="1">{"CASH DISB",#N/A,FALSE,"CASH DISB"}</definedName>
    <definedName name="wrn.CASH._.DISB." localSheetId="11" hidden="1">{"CASH DISB",#N/A,FALSE,"CASH DISB"}</definedName>
    <definedName name="wrn.CASH._.DISB." hidden="1">{"CASH DISB",#N/A,FALSE,"CASH DISB"}</definedName>
    <definedName name="wrn.CASH._.RECEIPTS." localSheetId="0" hidden="1">{"CASH RECEIPTS",#N/A,FALSE,"CASH RECEIPTS"}</definedName>
    <definedName name="wrn.CASH._.RECEIPTS." localSheetId="1" hidden="1">{"CASH RECEIPTS",#N/A,FALSE,"CASH RECEIPTS"}</definedName>
    <definedName name="wrn.CASH._.RECEIPTS." localSheetId="11" hidden="1">{"CASH RECEIPTS",#N/A,FALSE,"CASH RECEIPTS"}</definedName>
    <definedName name="wrn.CASH._.RECEIPTS." hidden="1">{"CASH RECEIPTS",#N/A,FALSE,"CASH RECEIPTS"}</definedName>
    <definedName name="wrn.check." localSheetId="0" hidden="1">{#N/A,#N/A,FALSE,"Input";#N/A,#N/A,FALSE,"1997";#N/A,#N/A,FALSE,"1996";#N/A,#N/A,FALSE,"1995";#N/A,#N/A,FALSE,"1994";#N/A,#N/A,FALSE,"1993";#N/A,#N/A,FALSE,"1993-1";#N/A,#N/A,FALSE,"1992";#N/A,#N/A,FALSE,"1991";#N/A,#N/A,FALSE,"1990";#N/A,#N/A,FALSE,"1989";#N/A,#N/A,FALSE,"1988"}</definedName>
    <definedName name="wrn.check." localSheetId="1" hidden="1">{#N/A,#N/A,FALSE,"Input";#N/A,#N/A,FALSE,"1997";#N/A,#N/A,FALSE,"1996";#N/A,#N/A,FALSE,"1995";#N/A,#N/A,FALSE,"1994";#N/A,#N/A,FALSE,"1993";#N/A,#N/A,FALSE,"1993-1";#N/A,#N/A,FALSE,"1992";#N/A,#N/A,FALSE,"1991";#N/A,#N/A,FALSE,"1990";#N/A,#N/A,FALSE,"1989";#N/A,#N/A,FALSE,"1988"}</definedName>
    <definedName name="wrn.check." localSheetId="11" hidden="1">{#N/A,#N/A,FALSE,"Input";#N/A,#N/A,FALSE,"1997";#N/A,#N/A,FALSE,"1996";#N/A,#N/A,FALSE,"1995";#N/A,#N/A,FALSE,"1994";#N/A,#N/A,FALSE,"1993";#N/A,#N/A,FALSE,"1993-1";#N/A,#N/A,FALSE,"1992";#N/A,#N/A,FALSE,"1991";#N/A,#N/A,FALSE,"1990";#N/A,#N/A,FALSE,"1989";#N/A,#N/A,FALSE,"1988"}</definedName>
    <definedName name="wrn.check." hidden="1">{#N/A,#N/A,FALSE,"Input";#N/A,#N/A,FALSE,"1997";#N/A,#N/A,FALSE,"1996";#N/A,#N/A,FALSE,"1995";#N/A,#N/A,FALSE,"1994";#N/A,#N/A,FALSE,"1993";#N/A,#N/A,FALSE,"1993-1";#N/A,#N/A,FALSE,"1992";#N/A,#N/A,FALSE,"1991";#N/A,#N/A,FALSE,"1990";#N/A,#N/A,FALSE,"1989";#N/A,#N/A,FALSE,"1988"}</definedName>
    <definedName name="wrn.CIPG._.All._.Sheets." localSheetId="0"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All._.Sheets." localSheetId="1"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All._.Sheets." localSheetId="11"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All._.Sheets."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Black._.and._.White." localSheetId="0"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Black._.and._.White." localSheetId="1"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Black._.and._.White." localSheetId="11"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Black._.and._.White."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mo_fs." localSheetId="0" hidden="1">{"avgbs",#N/A,FALSE,"cmo_fs";"is",#N/A,FALSE,"cmo_fs";"opexps",#N/A,FALSE,"cmo_fs"}</definedName>
    <definedName name="wrn.cmo_fs." localSheetId="1" hidden="1">{"avgbs",#N/A,FALSE,"cmo_fs";"is",#N/A,FALSE,"cmo_fs";"opexps",#N/A,FALSE,"cmo_fs"}</definedName>
    <definedName name="wrn.cmo_fs." localSheetId="11" hidden="1">{"avgbs",#N/A,FALSE,"cmo_fs";"is",#N/A,FALSE,"cmo_fs";"opexps",#N/A,FALSE,"cmo_fs"}</definedName>
    <definedName name="wrn.cmo_fs." hidden="1">{"avgbs",#N/A,FALSE,"cmo_fs";"is",#N/A,FALSE,"cmo_fs";"opexps",#N/A,FALSE,"cmo_fs"}</definedName>
    <definedName name="wrn.Combined._.Report." localSheetId="0" hidden="1">{#N/A,#N/A,TRUE,"Combined Trueup";#N/A,#N/A,TRUE,"LGC (1208)"}</definedName>
    <definedName name="wrn.Combined._.Report." localSheetId="1" hidden="1">{#N/A,#N/A,TRUE,"Combined Trueup";#N/A,#N/A,TRUE,"LGC (1208)"}</definedName>
    <definedName name="wrn.Combined._.Report." localSheetId="11" hidden="1">{#N/A,#N/A,TRUE,"Combined Trueup";#N/A,#N/A,TRUE,"LGC (1208)"}</definedName>
    <definedName name="wrn.Combined._.Report." hidden="1">{#N/A,#N/A,TRUE,"Combined Trueup";#N/A,#N/A,TRUE,"LGC (1208)"}</definedName>
    <definedName name="wrn.Comp._.A." localSheetId="0" hidden="1">{#N/A,#N/A,FALSE,"Comp A"}</definedName>
    <definedName name="wrn.Comp._.A." localSheetId="1" hidden="1">{#N/A,#N/A,FALSE,"Comp A"}</definedName>
    <definedName name="wrn.Comp._.A." localSheetId="11" hidden="1">{#N/A,#N/A,FALSE,"Comp A"}</definedName>
    <definedName name="wrn.Comp._.A." hidden="1">{#N/A,#N/A,FALSE,"Comp A"}</definedName>
    <definedName name="wrn.Comp._.A._1" localSheetId="0" hidden="1">{#N/A,#N/A,FALSE,"Comp A"}</definedName>
    <definedName name="wrn.Comp._.A._1" localSheetId="1" hidden="1">{#N/A,#N/A,FALSE,"Comp A"}</definedName>
    <definedName name="wrn.Comp._.A._1" localSheetId="11" hidden="1">{#N/A,#N/A,FALSE,"Comp A"}</definedName>
    <definedName name="wrn.Comp._.A._1" hidden="1">{#N/A,#N/A,FALSE,"Comp A"}</definedName>
    <definedName name="wrn.Comp._.A._1_1" localSheetId="0" hidden="1">{#N/A,#N/A,FALSE,"Comp A"}</definedName>
    <definedName name="wrn.Comp._.A._1_1" localSheetId="1" hidden="1">{#N/A,#N/A,FALSE,"Comp A"}</definedName>
    <definedName name="wrn.Comp._.A._1_1" localSheetId="11" hidden="1">{#N/A,#N/A,FALSE,"Comp A"}</definedName>
    <definedName name="wrn.Comp._.A._1_1" hidden="1">{#N/A,#N/A,FALSE,"Comp A"}</definedName>
    <definedName name="wrn.Comp._.A._2" localSheetId="0" hidden="1">{#N/A,#N/A,FALSE,"Comp A"}</definedName>
    <definedName name="wrn.Comp._.A._2" localSheetId="1" hidden="1">{#N/A,#N/A,FALSE,"Comp A"}</definedName>
    <definedName name="wrn.Comp._.A._2" localSheetId="11" hidden="1">{#N/A,#N/A,FALSE,"Comp A"}</definedName>
    <definedName name="wrn.Comp._.A._2" hidden="1">{#N/A,#N/A,FALSE,"Comp A"}</definedName>
    <definedName name="wrn.Comp._.A._2_1" localSheetId="0" hidden="1">{#N/A,#N/A,FALSE,"Comp A"}</definedName>
    <definedName name="wrn.Comp._.A._2_1" localSheetId="1" hidden="1">{#N/A,#N/A,FALSE,"Comp A"}</definedName>
    <definedName name="wrn.Comp._.A._2_1" localSheetId="11" hidden="1">{#N/A,#N/A,FALSE,"Comp A"}</definedName>
    <definedName name="wrn.Comp._.A._2_1" hidden="1">{#N/A,#N/A,FALSE,"Comp A"}</definedName>
    <definedName name="wrn.Comp._.A._3" localSheetId="0" hidden="1">{#N/A,#N/A,FALSE,"Comp A"}</definedName>
    <definedName name="wrn.Comp._.A._3" localSheetId="1" hidden="1">{#N/A,#N/A,FALSE,"Comp A"}</definedName>
    <definedName name="wrn.Comp._.A._3" localSheetId="11" hidden="1">{#N/A,#N/A,FALSE,"Comp A"}</definedName>
    <definedName name="wrn.Comp._.A._3" hidden="1">{#N/A,#N/A,FALSE,"Comp A"}</definedName>
    <definedName name="wrn.Comp._.A._3_1" localSheetId="0" hidden="1">{#N/A,#N/A,FALSE,"Comp A"}</definedName>
    <definedName name="wrn.Comp._.A._3_1" localSheetId="1" hidden="1">{#N/A,#N/A,FALSE,"Comp A"}</definedName>
    <definedName name="wrn.Comp._.A._3_1" localSheetId="11" hidden="1">{#N/A,#N/A,FALSE,"Comp A"}</definedName>
    <definedName name="wrn.Comp._.A._3_1" hidden="1">{#N/A,#N/A,FALSE,"Comp A"}</definedName>
    <definedName name="wrn.Comp._.A._4" localSheetId="0" hidden="1">{#N/A,#N/A,FALSE,"Comp A"}</definedName>
    <definedName name="wrn.Comp._.A._4" localSheetId="1" hidden="1">{#N/A,#N/A,FALSE,"Comp A"}</definedName>
    <definedName name="wrn.Comp._.A._4" localSheetId="11" hidden="1">{#N/A,#N/A,FALSE,"Comp A"}</definedName>
    <definedName name="wrn.Comp._.A._4" hidden="1">{#N/A,#N/A,FALSE,"Comp A"}</definedName>
    <definedName name="wrn.Comp._.A._5" localSheetId="0" hidden="1">{#N/A,#N/A,FALSE,"Comp A"}</definedName>
    <definedName name="wrn.Comp._.A._5" localSheetId="1" hidden="1">{#N/A,#N/A,FALSE,"Comp A"}</definedName>
    <definedName name="wrn.Comp._.A._5" localSheetId="11" hidden="1">{#N/A,#N/A,FALSE,"Comp A"}</definedName>
    <definedName name="wrn.Comp._.A._5" hidden="1">{#N/A,#N/A,FALSE,"Comp A"}</definedName>
    <definedName name="wrn.Comp._.B." localSheetId="0" hidden="1">{#N/A,#N/A,FALSE,"Comp B"}</definedName>
    <definedName name="wrn.Comp._.B." localSheetId="1" hidden="1">{#N/A,#N/A,FALSE,"Comp B"}</definedName>
    <definedName name="wrn.Comp._.B." localSheetId="11" hidden="1">{#N/A,#N/A,FALSE,"Comp B"}</definedName>
    <definedName name="wrn.Comp._.B." hidden="1">{#N/A,#N/A,FALSE,"Comp B"}</definedName>
    <definedName name="wrn.Comp._.B._1" localSheetId="0" hidden="1">{#N/A,#N/A,FALSE,"Comp B"}</definedName>
    <definedName name="wrn.Comp._.B._1" localSheetId="1" hidden="1">{#N/A,#N/A,FALSE,"Comp B"}</definedName>
    <definedName name="wrn.Comp._.B._1" localSheetId="11" hidden="1">{#N/A,#N/A,FALSE,"Comp B"}</definedName>
    <definedName name="wrn.Comp._.B._1" hidden="1">{#N/A,#N/A,FALSE,"Comp B"}</definedName>
    <definedName name="wrn.Comp._.B._1_1" localSheetId="0" hidden="1">{#N/A,#N/A,FALSE,"Comp B"}</definedName>
    <definedName name="wrn.Comp._.B._1_1" localSheetId="1" hidden="1">{#N/A,#N/A,FALSE,"Comp B"}</definedName>
    <definedName name="wrn.Comp._.B._1_1" localSheetId="11" hidden="1">{#N/A,#N/A,FALSE,"Comp B"}</definedName>
    <definedName name="wrn.Comp._.B._1_1" hidden="1">{#N/A,#N/A,FALSE,"Comp B"}</definedName>
    <definedName name="wrn.Comp._.B._2" localSheetId="0" hidden="1">{#N/A,#N/A,FALSE,"Comp B"}</definedName>
    <definedName name="wrn.Comp._.B._2" localSheetId="1" hidden="1">{#N/A,#N/A,FALSE,"Comp B"}</definedName>
    <definedName name="wrn.Comp._.B._2" localSheetId="11" hidden="1">{#N/A,#N/A,FALSE,"Comp B"}</definedName>
    <definedName name="wrn.Comp._.B._2" hidden="1">{#N/A,#N/A,FALSE,"Comp B"}</definedName>
    <definedName name="wrn.Comp._.B._2_1" localSheetId="0" hidden="1">{#N/A,#N/A,FALSE,"Comp B"}</definedName>
    <definedName name="wrn.Comp._.B._2_1" localSheetId="1" hidden="1">{#N/A,#N/A,FALSE,"Comp B"}</definedName>
    <definedName name="wrn.Comp._.B._2_1" localSheetId="11" hidden="1">{#N/A,#N/A,FALSE,"Comp B"}</definedName>
    <definedName name="wrn.Comp._.B._2_1" hidden="1">{#N/A,#N/A,FALSE,"Comp B"}</definedName>
    <definedName name="wrn.Comp._.B._3" localSheetId="0" hidden="1">{#N/A,#N/A,FALSE,"Comp B"}</definedName>
    <definedName name="wrn.Comp._.B._3" localSheetId="1" hidden="1">{#N/A,#N/A,FALSE,"Comp B"}</definedName>
    <definedName name="wrn.Comp._.B._3" localSheetId="11" hidden="1">{#N/A,#N/A,FALSE,"Comp B"}</definedName>
    <definedName name="wrn.Comp._.B._3" hidden="1">{#N/A,#N/A,FALSE,"Comp B"}</definedName>
    <definedName name="wrn.Comp._.B._3_1" localSheetId="0" hidden="1">{#N/A,#N/A,FALSE,"Comp B"}</definedName>
    <definedName name="wrn.Comp._.B._3_1" localSheetId="1" hidden="1">{#N/A,#N/A,FALSE,"Comp B"}</definedName>
    <definedName name="wrn.Comp._.B._3_1" localSheetId="11" hidden="1">{#N/A,#N/A,FALSE,"Comp B"}</definedName>
    <definedName name="wrn.Comp._.B._3_1" hidden="1">{#N/A,#N/A,FALSE,"Comp B"}</definedName>
    <definedName name="wrn.Comp._.B._4" localSheetId="0" hidden="1">{#N/A,#N/A,FALSE,"Comp B"}</definedName>
    <definedName name="wrn.Comp._.B._4" localSheetId="1" hidden="1">{#N/A,#N/A,FALSE,"Comp B"}</definedName>
    <definedName name="wrn.Comp._.B._4" localSheetId="11" hidden="1">{#N/A,#N/A,FALSE,"Comp B"}</definedName>
    <definedName name="wrn.Comp._.B._4" hidden="1">{#N/A,#N/A,FALSE,"Comp B"}</definedName>
    <definedName name="wrn.Comp._.B._5" localSheetId="0" hidden="1">{#N/A,#N/A,FALSE,"Comp B"}</definedName>
    <definedName name="wrn.Comp._.B._5" localSheetId="1" hidden="1">{#N/A,#N/A,FALSE,"Comp B"}</definedName>
    <definedName name="wrn.Comp._.B._5" localSheetId="11" hidden="1">{#N/A,#N/A,FALSE,"Comp B"}</definedName>
    <definedName name="wrn.Comp._.B._5" hidden="1">{#N/A,#N/A,FALSE,"Comp B"}</definedName>
    <definedName name="wrn.Comp._.C." localSheetId="0" hidden="1">{#N/A,#N/A,FALSE,"Comp C"}</definedName>
    <definedName name="wrn.Comp._.C." localSheetId="1" hidden="1">{#N/A,#N/A,FALSE,"Comp C"}</definedName>
    <definedName name="wrn.Comp._.C." localSheetId="11" hidden="1">{#N/A,#N/A,FALSE,"Comp C"}</definedName>
    <definedName name="wrn.Comp._.C." hidden="1">{#N/A,#N/A,FALSE,"Comp C"}</definedName>
    <definedName name="wrn.Comp._.C._1" localSheetId="0" hidden="1">{#N/A,#N/A,FALSE,"Comp C"}</definedName>
    <definedName name="wrn.Comp._.C._1" localSheetId="1" hidden="1">{#N/A,#N/A,FALSE,"Comp C"}</definedName>
    <definedName name="wrn.Comp._.C._1" localSheetId="11" hidden="1">{#N/A,#N/A,FALSE,"Comp C"}</definedName>
    <definedName name="wrn.Comp._.C._1" hidden="1">{#N/A,#N/A,FALSE,"Comp C"}</definedName>
    <definedName name="wrn.Comp._.C._1_1" localSheetId="0" hidden="1">{#N/A,#N/A,FALSE,"Comp C"}</definedName>
    <definedName name="wrn.Comp._.C._1_1" localSheetId="1" hidden="1">{#N/A,#N/A,FALSE,"Comp C"}</definedName>
    <definedName name="wrn.Comp._.C._1_1" localSheetId="11" hidden="1">{#N/A,#N/A,FALSE,"Comp C"}</definedName>
    <definedName name="wrn.Comp._.C._1_1" hidden="1">{#N/A,#N/A,FALSE,"Comp C"}</definedName>
    <definedName name="wrn.Comp._.C._2" localSheetId="0" hidden="1">{#N/A,#N/A,FALSE,"Comp C"}</definedName>
    <definedName name="wrn.Comp._.C._2" localSheetId="1" hidden="1">{#N/A,#N/A,FALSE,"Comp C"}</definedName>
    <definedName name="wrn.Comp._.C._2" localSheetId="11" hidden="1">{#N/A,#N/A,FALSE,"Comp C"}</definedName>
    <definedName name="wrn.Comp._.C._2" hidden="1">{#N/A,#N/A,FALSE,"Comp C"}</definedName>
    <definedName name="wrn.Comp._.C._2_1" localSheetId="0" hidden="1">{#N/A,#N/A,FALSE,"Comp C"}</definedName>
    <definedName name="wrn.Comp._.C._2_1" localSheetId="1" hidden="1">{#N/A,#N/A,FALSE,"Comp C"}</definedName>
    <definedName name="wrn.Comp._.C._2_1" localSheetId="11" hidden="1">{#N/A,#N/A,FALSE,"Comp C"}</definedName>
    <definedName name="wrn.Comp._.C._2_1" hidden="1">{#N/A,#N/A,FALSE,"Comp C"}</definedName>
    <definedName name="wrn.Comp._.C._3" localSheetId="0" hidden="1">{#N/A,#N/A,FALSE,"Comp C"}</definedName>
    <definedName name="wrn.Comp._.C._3" localSheetId="1" hidden="1">{#N/A,#N/A,FALSE,"Comp C"}</definedName>
    <definedName name="wrn.Comp._.C._3" localSheetId="11" hidden="1">{#N/A,#N/A,FALSE,"Comp C"}</definedName>
    <definedName name="wrn.Comp._.C._3" hidden="1">{#N/A,#N/A,FALSE,"Comp C"}</definedName>
    <definedName name="wrn.Comp._.C._3_1" localSheetId="0" hidden="1">{#N/A,#N/A,FALSE,"Comp C"}</definedName>
    <definedName name="wrn.Comp._.C._3_1" localSheetId="1" hidden="1">{#N/A,#N/A,FALSE,"Comp C"}</definedName>
    <definedName name="wrn.Comp._.C._3_1" localSheetId="11" hidden="1">{#N/A,#N/A,FALSE,"Comp C"}</definedName>
    <definedName name="wrn.Comp._.C._3_1" hidden="1">{#N/A,#N/A,FALSE,"Comp C"}</definedName>
    <definedName name="wrn.Comp._.C._4" localSheetId="0" hidden="1">{#N/A,#N/A,FALSE,"Comp C"}</definedName>
    <definedName name="wrn.Comp._.C._4" localSheetId="1" hidden="1">{#N/A,#N/A,FALSE,"Comp C"}</definedName>
    <definedName name="wrn.Comp._.C._4" localSheetId="11" hidden="1">{#N/A,#N/A,FALSE,"Comp C"}</definedName>
    <definedName name="wrn.Comp._.C._4" hidden="1">{#N/A,#N/A,FALSE,"Comp C"}</definedName>
    <definedName name="wrn.Comp._.C._5" localSheetId="0" hidden="1">{#N/A,#N/A,FALSE,"Comp C"}</definedName>
    <definedName name="wrn.Comp._.C._5" localSheetId="1" hidden="1">{#N/A,#N/A,FALSE,"Comp C"}</definedName>
    <definedName name="wrn.Comp._.C._5" localSheetId="11" hidden="1">{#N/A,#N/A,FALSE,"Comp C"}</definedName>
    <definedName name="wrn.Comp._.C._5" hidden="1">{#N/A,#N/A,FALSE,"Comp C"}</definedName>
    <definedName name="wrn.Comp._A.2" localSheetId="0" hidden="1">{#N/A,#N/A,FALSE,"Comp A"}</definedName>
    <definedName name="wrn.Comp._A.2" localSheetId="1" hidden="1">{#N/A,#N/A,FALSE,"Comp A"}</definedName>
    <definedName name="wrn.Comp._A.2" localSheetId="11" hidden="1">{#N/A,#N/A,FALSE,"Comp A"}</definedName>
    <definedName name="wrn.Comp._A.2" hidden="1">{#N/A,#N/A,FALSE,"Comp A"}</definedName>
    <definedName name="wrn.Comp._A.2_1" localSheetId="0" hidden="1">{#N/A,#N/A,FALSE,"Comp A"}</definedName>
    <definedName name="wrn.Comp._A.2_1" localSheetId="1" hidden="1">{#N/A,#N/A,FALSE,"Comp A"}</definedName>
    <definedName name="wrn.Comp._A.2_1" localSheetId="11" hidden="1">{#N/A,#N/A,FALSE,"Comp A"}</definedName>
    <definedName name="wrn.Comp._A.2_1" hidden="1">{#N/A,#N/A,FALSE,"Comp A"}</definedName>
    <definedName name="wrn.Comp._A.2_1_1" localSheetId="0" hidden="1">{#N/A,#N/A,FALSE,"Comp A"}</definedName>
    <definedName name="wrn.Comp._A.2_1_1" localSheetId="1" hidden="1">{#N/A,#N/A,FALSE,"Comp A"}</definedName>
    <definedName name="wrn.Comp._A.2_1_1" localSheetId="11" hidden="1">{#N/A,#N/A,FALSE,"Comp A"}</definedName>
    <definedName name="wrn.Comp._A.2_1_1" hidden="1">{#N/A,#N/A,FALSE,"Comp A"}</definedName>
    <definedName name="wrn.Comp._A.2_2" localSheetId="0" hidden="1">{#N/A,#N/A,FALSE,"Comp A"}</definedName>
    <definedName name="wrn.Comp._A.2_2" localSheetId="1" hidden="1">{#N/A,#N/A,FALSE,"Comp A"}</definedName>
    <definedName name="wrn.Comp._A.2_2" localSheetId="11" hidden="1">{#N/A,#N/A,FALSE,"Comp A"}</definedName>
    <definedName name="wrn.Comp._A.2_2" hidden="1">{#N/A,#N/A,FALSE,"Comp A"}</definedName>
    <definedName name="wrn.Comp._A.2_2_1" localSheetId="0" hidden="1">{#N/A,#N/A,FALSE,"Comp A"}</definedName>
    <definedName name="wrn.Comp._A.2_2_1" localSheetId="1" hidden="1">{#N/A,#N/A,FALSE,"Comp A"}</definedName>
    <definedName name="wrn.Comp._A.2_2_1" localSheetId="11" hidden="1">{#N/A,#N/A,FALSE,"Comp A"}</definedName>
    <definedName name="wrn.Comp._A.2_2_1" hidden="1">{#N/A,#N/A,FALSE,"Comp A"}</definedName>
    <definedName name="wrn.Comp._A.2_3" localSheetId="0" hidden="1">{#N/A,#N/A,FALSE,"Comp A"}</definedName>
    <definedName name="wrn.Comp._A.2_3" localSheetId="1" hidden="1">{#N/A,#N/A,FALSE,"Comp A"}</definedName>
    <definedName name="wrn.Comp._A.2_3" localSheetId="11" hidden="1">{#N/A,#N/A,FALSE,"Comp A"}</definedName>
    <definedName name="wrn.Comp._A.2_3" hidden="1">{#N/A,#N/A,FALSE,"Comp A"}</definedName>
    <definedName name="wrn.Comp._A.2_3_1" localSheetId="0" hidden="1">{#N/A,#N/A,FALSE,"Comp A"}</definedName>
    <definedName name="wrn.Comp._A.2_3_1" localSheetId="1" hidden="1">{#N/A,#N/A,FALSE,"Comp A"}</definedName>
    <definedName name="wrn.Comp._A.2_3_1" localSheetId="11" hidden="1">{#N/A,#N/A,FALSE,"Comp A"}</definedName>
    <definedName name="wrn.Comp._A.2_3_1" hidden="1">{#N/A,#N/A,FALSE,"Comp A"}</definedName>
    <definedName name="wrn.Comp._A.2_4" localSheetId="0" hidden="1">{#N/A,#N/A,FALSE,"Comp A"}</definedName>
    <definedName name="wrn.Comp._A.2_4" localSheetId="1" hidden="1">{#N/A,#N/A,FALSE,"Comp A"}</definedName>
    <definedName name="wrn.Comp._A.2_4" localSheetId="11" hidden="1">{#N/A,#N/A,FALSE,"Comp A"}</definedName>
    <definedName name="wrn.Comp._A.2_4" hidden="1">{#N/A,#N/A,FALSE,"Comp A"}</definedName>
    <definedName name="wrn.Comp._A.2_5" localSheetId="0" hidden="1">{#N/A,#N/A,FALSE,"Comp A"}</definedName>
    <definedName name="wrn.Comp._A.2_5" localSheetId="1" hidden="1">{#N/A,#N/A,FALSE,"Comp A"}</definedName>
    <definedName name="wrn.Comp._A.2_5" localSheetId="11" hidden="1">{#N/A,#N/A,FALSE,"Comp A"}</definedName>
    <definedName name="wrn.Comp._A.2_5" hidden="1">{#N/A,#N/A,FALSE,"Comp A"}</definedName>
    <definedName name="wrn.Comp._B.2" localSheetId="0" hidden="1">{#N/A,#N/A,FALSE,"Comp B"}</definedName>
    <definedName name="wrn.Comp._B.2" localSheetId="1" hidden="1">{#N/A,#N/A,FALSE,"Comp B"}</definedName>
    <definedName name="wrn.Comp._B.2" localSheetId="11" hidden="1">{#N/A,#N/A,FALSE,"Comp B"}</definedName>
    <definedName name="wrn.Comp._B.2" hidden="1">{#N/A,#N/A,FALSE,"Comp B"}</definedName>
    <definedName name="wrn.Comp._B.2_1" localSheetId="0" hidden="1">{#N/A,#N/A,FALSE,"Comp B"}</definedName>
    <definedName name="wrn.Comp._B.2_1" localSheetId="1" hidden="1">{#N/A,#N/A,FALSE,"Comp B"}</definedName>
    <definedName name="wrn.Comp._B.2_1" localSheetId="11" hidden="1">{#N/A,#N/A,FALSE,"Comp B"}</definedName>
    <definedName name="wrn.Comp._B.2_1" hidden="1">{#N/A,#N/A,FALSE,"Comp B"}</definedName>
    <definedName name="wrn.Comp._B.2_1_1" localSheetId="0" hidden="1">{#N/A,#N/A,FALSE,"Comp B"}</definedName>
    <definedName name="wrn.Comp._B.2_1_1" localSheetId="1" hidden="1">{#N/A,#N/A,FALSE,"Comp B"}</definedName>
    <definedName name="wrn.Comp._B.2_1_1" localSheetId="11" hidden="1">{#N/A,#N/A,FALSE,"Comp B"}</definedName>
    <definedName name="wrn.Comp._B.2_1_1" hidden="1">{#N/A,#N/A,FALSE,"Comp B"}</definedName>
    <definedName name="wrn.Comp._B.2_2" localSheetId="0" hidden="1">{#N/A,#N/A,FALSE,"Comp B"}</definedName>
    <definedName name="wrn.Comp._B.2_2" localSheetId="1" hidden="1">{#N/A,#N/A,FALSE,"Comp B"}</definedName>
    <definedName name="wrn.Comp._B.2_2" localSheetId="11" hidden="1">{#N/A,#N/A,FALSE,"Comp B"}</definedName>
    <definedName name="wrn.Comp._B.2_2" hidden="1">{#N/A,#N/A,FALSE,"Comp B"}</definedName>
    <definedName name="wrn.Comp._B.2_2_1" localSheetId="0" hidden="1">{#N/A,#N/A,FALSE,"Comp B"}</definedName>
    <definedName name="wrn.Comp._B.2_2_1" localSheetId="1" hidden="1">{#N/A,#N/A,FALSE,"Comp B"}</definedName>
    <definedName name="wrn.Comp._B.2_2_1" localSheetId="11" hidden="1">{#N/A,#N/A,FALSE,"Comp B"}</definedName>
    <definedName name="wrn.Comp._B.2_2_1" hidden="1">{#N/A,#N/A,FALSE,"Comp B"}</definedName>
    <definedName name="wrn.Comp._B.2_3" localSheetId="0" hidden="1">{#N/A,#N/A,FALSE,"Comp B"}</definedName>
    <definedName name="wrn.Comp._B.2_3" localSheetId="1" hidden="1">{#N/A,#N/A,FALSE,"Comp B"}</definedName>
    <definedName name="wrn.Comp._B.2_3" localSheetId="11" hidden="1">{#N/A,#N/A,FALSE,"Comp B"}</definedName>
    <definedName name="wrn.Comp._B.2_3" hidden="1">{#N/A,#N/A,FALSE,"Comp B"}</definedName>
    <definedName name="wrn.Comp._B.2_3_1" localSheetId="0" hidden="1">{#N/A,#N/A,FALSE,"Comp B"}</definedName>
    <definedName name="wrn.Comp._B.2_3_1" localSheetId="1" hidden="1">{#N/A,#N/A,FALSE,"Comp B"}</definedName>
    <definedName name="wrn.Comp._B.2_3_1" localSheetId="11" hidden="1">{#N/A,#N/A,FALSE,"Comp B"}</definedName>
    <definedName name="wrn.Comp._B.2_3_1" hidden="1">{#N/A,#N/A,FALSE,"Comp B"}</definedName>
    <definedName name="wrn.Comp._B.2_4" localSheetId="0" hidden="1">{#N/A,#N/A,FALSE,"Comp B"}</definedName>
    <definedName name="wrn.Comp._B.2_4" localSheetId="1" hidden="1">{#N/A,#N/A,FALSE,"Comp B"}</definedName>
    <definedName name="wrn.Comp._B.2_4" localSheetId="11" hidden="1">{#N/A,#N/A,FALSE,"Comp B"}</definedName>
    <definedName name="wrn.Comp._B.2_4" hidden="1">{#N/A,#N/A,FALSE,"Comp B"}</definedName>
    <definedName name="wrn.Comp._B.2_5" localSheetId="0" hidden="1">{#N/A,#N/A,FALSE,"Comp B"}</definedName>
    <definedName name="wrn.Comp._B.2_5" localSheetId="1" hidden="1">{#N/A,#N/A,FALSE,"Comp B"}</definedName>
    <definedName name="wrn.Comp._B.2_5" localSheetId="11" hidden="1">{#N/A,#N/A,FALSE,"Comp B"}</definedName>
    <definedName name="wrn.Comp._B.2_5" hidden="1">{#N/A,#N/A,FALSE,"Comp B"}</definedName>
    <definedName name="wrn.Comp._C.2" localSheetId="0" hidden="1">{#N/A,#N/A,FALSE,"Comp C"}</definedName>
    <definedName name="wrn.Comp._C.2" localSheetId="1" hidden="1">{#N/A,#N/A,FALSE,"Comp C"}</definedName>
    <definedName name="wrn.Comp._C.2" localSheetId="11" hidden="1">{#N/A,#N/A,FALSE,"Comp C"}</definedName>
    <definedName name="wrn.Comp._C.2" hidden="1">{#N/A,#N/A,FALSE,"Comp C"}</definedName>
    <definedName name="wrn.Comp._C.2_1" localSheetId="0" hidden="1">{#N/A,#N/A,FALSE,"Comp C"}</definedName>
    <definedName name="wrn.Comp._C.2_1" localSheetId="1" hidden="1">{#N/A,#N/A,FALSE,"Comp C"}</definedName>
    <definedName name="wrn.Comp._C.2_1" localSheetId="11" hidden="1">{#N/A,#N/A,FALSE,"Comp C"}</definedName>
    <definedName name="wrn.Comp._C.2_1" hidden="1">{#N/A,#N/A,FALSE,"Comp C"}</definedName>
    <definedName name="wrn.Comp._C.2_1_1" localSheetId="0" hidden="1">{#N/A,#N/A,FALSE,"Comp C"}</definedName>
    <definedName name="wrn.Comp._C.2_1_1" localSheetId="1" hidden="1">{#N/A,#N/A,FALSE,"Comp C"}</definedName>
    <definedName name="wrn.Comp._C.2_1_1" localSheetId="11" hidden="1">{#N/A,#N/A,FALSE,"Comp C"}</definedName>
    <definedName name="wrn.Comp._C.2_1_1" hidden="1">{#N/A,#N/A,FALSE,"Comp C"}</definedName>
    <definedName name="wrn.Comp._C.2_2" localSheetId="0" hidden="1">{#N/A,#N/A,FALSE,"Comp C"}</definedName>
    <definedName name="wrn.Comp._C.2_2" localSheetId="1" hidden="1">{#N/A,#N/A,FALSE,"Comp C"}</definedName>
    <definedName name="wrn.Comp._C.2_2" localSheetId="11" hidden="1">{#N/A,#N/A,FALSE,"Comp C"}</definedName>
    <definedName name="wrn.Comp._C.2_2" hidden="1">{#N/A,#N/A,FALSE,"Comp C"}</definedName>
    <definedName name="wrn.Comp._C.2_2_1" localSheetId="0" hidden="1">{#N/A,#N/A,FALSE,"Comp C"}</definedName>
    <definedName name="wrn.Comp._C.2_2_1" localSheetId="1" hidden="1">{#N/A,#N/A,FALSE,"Comp C"}</definedName>
    <definedName name="wrn.Comp._C.2_2_1" localSheetId="11" hidden="1">{#N/A,#N/A,FALSE,"Comp C"}</definedName>
    <definedName name="wrn.Comp._C.2_2_1" hidden="1">{#N/A,#N/A,FALSE,"Comp C"}</definedName>
    <definedName name="wrn.Comp._C.2_3" localSheetId="0" hidden="1">{#N/A,#N/A,FALSE,"Comp C"}</definedName>
    <definedName name="wrn.Comp._C.2_3" localSheetId="1" hidden="1">{#N/A,#N/A,FALSE,"Comp C"}</definedName>
    <definedName name="wrn.Comp._C.2_3" localSheetId="11" hidden="1">{#N/A,#N/A,FALSE,"Comp C"}</definedName>
    <definedName name="wrn.Comp._C.2_3" hidden="1">{#N/A,#N/A,FALSE,"Comp C"}</definedName>
    <definedName name="wrn.Comp._C.2_3_1" localSheetId="0" hidden="1">{#N/A,#N/A,FALSE,"Comp C"}</definedName>
    <definedName name="wrn.Comp._C.2_3_1" localSheetId="1" hidden="1">{#N/A,#N/A,FALSE,"Comp C"}</definedName>
    <definedName name="wrn.Comp._C.2_3_1" localSheetId="11" hidden="1">{#N/A,#N/A,FALSE,"Comp C"}</definedName>
    <definedName name="wrn.Comp._C.2_3_1" hidden="1">{#N/A,#N/A,FALSE,"Comp C"}</definedName>
    <definedName name="wrn.Comp._C.2_4" localSheetId="0" hidden="1">{#N/A,#N/A,FALSE,"Comp C"}</definedName>
    <definedName name="wrn.Comp._C.2_4" localSheetId="1" hidden="1">{#N/A,#N/A,FALSE,"Comp C"}</definedName>
    <definedName name="wrn.Comp._C.2_4" localSheetId="11" hidden="1">{#N/A,#N/A,FALSE,"Comp C"}</definedName>
    <definedName name="wrn.Comp._C.2_4" hidden="1">{#N/A,#N/A,FALSE,"Comp C"}</definedName>
    <definedName name="wrn.Comp._C.2_5" localSheetId="0" hidden="1">{#N/A,#N/A,FALSE,"Comp C"}</definedName>
    <definedName name="wrn.Comp._C.2_5" localSheetId="1" hidden="1">{#N/A,#N/A,FALSE,"Comp C"}</definedName>
    <definedName name="wrn.Comp._C.2_5" localSheetId="11" hidden="1">{#N/A,#N/A,FALSE,"Comp C"}</definedName>
    <definedName name="wrn.Comp._C.2_5" hidden="1">{#N/A,#N/A,FALSE,"Comp C"}</definedName>
    <definedName name="wrn.Complete." localSheetId="0" hidden="1">{#N/A,#N/A,FALSE,"SMT1";#N/A,#N/A,FALSE,"SMT2";#N/A,#N/A,FALSE,"Summary";#N/A,#N/A,FALSE,"Graphs";#N/A,#N/A,FALSE,"4 Panel"}</definedName>
    <definedName name="wrn.Complete." localSheetId="1" hidden="1">{#N/A,#N/A,FALSE,"SMT1";#N/A,#N/A,FALSE,"SMT2";#N/A,#N/A,FALSE,"Summary";#N/A,#N/A,FALSE,"Graphs";#N/A,#N/A,FALSE,"4 Panel"}</definedName>
    <definedName name="wrn.Complete." localSheetId="11" hidden="1">{#N/A,#N/A,FALSE,"SMT1";#N/A,#N/A,FALSE,"SMT2";#N/A,#N/A,FALSE,"Summary";#N/A,#N/A,FALSE,"Graphs";#N/A,#N/A,FALSE,"4 Panel"}</definedName>
    <definedName name="wrn.Complete." hidden="1">{#N/A,#N/A,FALSE,"SMT1";#N/A,#N/A,FALSE,"SMT2";#N/A,#N/A,FALSE,"Summary";#N/A,#N/A,FALSE,"Graphs";#N/A,#N/A,FALSE,"4 Panel"}</definedName>
    <definedName name="wrn.Complete._.Report." localSheetId="0" hidden="1">{#N/A,#N/A,FALSE,"Assumptions";#N/A,#N/A,FALSE,"Proforma IS";#N/A,#N/A,FALSE,"Cash Flows RLP";#N/A,#N/A,FALSE,"IRR";#N/A,#N/A,FALSE,"New Depr Sch-150% DB";#N/A,#N/A,FALSE,"Comments"}</definedName>
    <definedName name="wrn.Complete._.Report." localSheetId="1" hidden="1">{#N/A,#N/A,FALSE,"Assumptions";#N/A,#N/A,FALSE,"Proforma IS";#N/A,#N/A,FALSE,"Cash Flows RLP";#N/A,#N/A,FALSE,"IRR";#N/A,#N/A,FALSE,"New Depr Sch-150% DB";#N/A,#N/A,FALSE,"Comments"}</definedName>
    <definedName name="wrn.Complete._.Report." localSheetId="11"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_.ROI." localSheetId="0" hidden="1">{"Title Page",#N/A,FALSE,"Title &amp; Contents";"Table of Contents",#N/A,FALSE,"Title &amp; Contents";"Summary",#N/A,FALSE,"Summary";"Assumptions",#N/A,FALSE,"Input";"Income Statement",#N/A,FALSE,"P&amp;L";"Balance Sheet",#N/A,FALSE,"Bal Sheet";"Cash Flow Statement",#N/A,FALSE,"Cash Flow"}</definedName>
    <definedName name="wrn.Complete._.ROI." localSheetId="1" hidden="1">{"Title Page",#N/A,FALSE,"Title &amp; Contents";"Table of Contents",#N/A,FALSE,"Title &amp; Contents";"Summary",#N/A,FALSE,"Summary";"Assumptions",#N/A,FALSE,"Input";"Income Statement",#N/A,FALSE,"P&amp;L";"Balance Sheet",#N/A,FALSE,"Bal Sheet";"Cash Flow Statement",#N/A,FALSE,"Cash Flow"}</definedName>
    <definedName name="wrn.Complete._.ROI." localSheetId="11" hidden="1">{"Title Page",#N/A,FALSE,"Title &amp; Contents";"Table of Contents",#N/A,FALSE,"Title &amp; Contents";"Summary",#N/A,FALSE,"Summary";"Assumptions",#N/A,FALSE,"Input";"Income Statement",#N/A,FALSE,"P&amp;L";"Balance Sheet",#N/A,FALSE,"Bal Sheet";"Cash Flow Statement",#N/A,FALSE,"Cash Flow"}</definedName>
    <definedName name="wrn.Complete._.ROI." hidden="1">{"Title Page",#N/A,FALSE,"Title &amp; Contents";"Table of Contents",#N/A,FALSE,"Title &amp; Contents";"Summary",#N/A,FALSE,"Summary";"Assumptions",#N/A,FALSE,"Input";"Income Statement",#N/A,FALSE,"P&amp;L";"Balance Sheet",#N/A,FALSE,"Bal Sheet";"Cash Flow Statement",#N/A,FALSE,"Cash Flow"}</definedName>
    <definedName name="wrn.Complete._.Set." localSheetId="0" hidden="1">{#N/A,#N/A,FALSE,"Full";#N/A,#N/A,FALSE,"Half";#N/A,#N/A,FALSE,"Op Expenses";#N/A,#N/A,FALSE,"Cap Charge";#N/A,#N/A,FALSE,"Cost C";#N/A,#N/A,FALSE,"PP&amp;E";#N/A,#N/A,FALSE,"R&amp;D"}</definedName>
    <definedName name="wrn.Complete._.Set." localSheetId="1" hidden="1">{#N/A,#N/A,FALSE,"Full";#N/A,#N/A,FALSE,"Half";#N/A,#N/A,FALSE,"Op Expenses";#N/A,#N/A,FALSE,"Cap Charge";#N/A,#N/A,FALSE,"Cost C";#N/A,#N/A,FALSE,"PP&amp;E";#N/A,#N/A,FALSE,"R&amp;D"}</definedName>
    <definedName name="wrn.Complete._.Set." localSheetId="11" hidden="1">{#N/A,#N/A,FALSE,"Full";#N/A,#N/A,FALSE,"Half";#N/A,#N/A,FALSE,"Op Expenses";#N/A,#N/A,FALSE,"Cap Charge";#N/A,#N/A,FALSE,"Cost C";#N/A,#N/A,FALSE,"PP&amp;E";#N/A,#N/A,FALSE,"R&amp;D"}</definedName>
    <definedName name="wrn.Complete._.Set." hidden="1">{#N/A,#N/A,FALSE,"Full";#N/A,#N/A,FALSE,"Half";#N/A,#N/A,FALSE,"Op Expenses";#N/A,#N/A,FALSE,"Cap Charge";#N/A,#N/A,FALSE,"Cost C";#N/A,#N/A,FALSE,"PP&amp;E";#N/A,#N/A,FALSE,"R&amp;D"}</definedName>
    <definedName name="wrn.cost." localSheetId="0" hidden="1">{#N/A,#N/A,FALSE,"PLME0520"}</definedName>
    <definedName name="wrn.cost." localSheetId="1" hidden="1">{#N/A,#N/A,FALSE,"PLME0520"}</definedName>
    <definedName name="wrn.cost." localSheetId="11" hidden="1">{#N/A,#N/A,FALSE,"PLME0520"}</definedName>
    <definedName name="wrn.cost." hidden="1">{#N/A,#N/A,FALSE,"PLME0520"}</definedName>
    <definedName name="wrn.court." localSheetId="0" hidden="1">{#N/A,#N/A,FALSE,"COVER";#N/A,#N/A,FALSE,"R01"}</definedName>
    <definedName name="wrn.court." localSheetId="1" hidden="1">{#N/A,#N/A,FALSE,"COVER";#N/A,#N/A,FALSE,"R01"}</definedName>
    <definedName name="wrn.court." localSheetId="11" hidden="1">{#N/A,#N/A,FALSE,"COVER";#N/A,#N/A,FALSE,"R01"}</definedName>
    <definedName name="wrn.court." hidden="1">{#N/A,#N/A,FALSE,"COVER";#N/A,#N/A,FALSE,"R01"}</definedName>
    <definedName name="wrn.d" localSheetId="0" hidden="1">{#N/A,#N/A,FALSE,"Fx Rate - Spis";#N/A,#N/A,FALSE,"Tonnage";#N/A,#N/A,FALSE,"Net Sales";#N/A,#N/A,FALSE,"Quarterly Trend";#N/A,#N/A,FALSE,"ASP";#N/A,#N/A,FALSE,"ASP- ACP per TON";#N/A,#N/A,FALSE,"SPI Analysis 2005 LE";#N/A,#N/A,FALSE,"SPI Analysis 2006 B";#N/A,#N/A,FALSE,"NVOs";#N/A,#N/A,FALSE,"Media";#N/A,#N/A,FALSE,"Promotion"}</definedName>
    <definedName name="wrn.d" localSheetId="1" hidden="1">{#N/A,#N/A,FALSE,"Fx Rate - Spis";#N/A,#N/A,FALSE,"Tonnage";#N/A,#N/A,FALSE,"Net Sales";#N/A,#N/A,FALSE,"Quarterly Trend";#N/A,#N/A,FALSE,"ASP";#N/A,#N/A,FALSE,"ASP- ACP per TON";#N/A,#N/A,FALSE,"SPI Analysis 2005 LE";#N/A,#N/A,FALSE,"SPI Analysis 2006 B";#N/A,#N/A,FALSE,"NVOs";#N/A,#N/A,FALSE,"Media";#N/A,#N/A,FALSE,"Promotion"}</definedName>
    <definedName name="wrn.d" localSheetId="11" hidden="1">{#N/A,#N/A,FALSE,"Fx Rate - Spis";#N/A,#N/A,FALSE,"Tonnage";#N/A,#N/A,FALSE,"Net Sales";#N/A,#N/A,FALSE,"Quarterly Trend";#N/A,#N/A,FALSE,"ASP";#N/A,#N/A,FALSE,"ASP- ACP per TON";#N/A,#N/A,FALSE,"SPI Analysis 2005 LE";#N/A,#N/A,FALSE,"SPI Analysis 2006 B";#N/A,#N/A,FALSE,"NVOs";#N/A,#N/A,FALSE,"Media";#N/A,#N/A,FALSE,"Promotion"}</definedName>
    <definedName name="wrn.d" hidden="1">{#N/A,#N/A,FALSE,"Fx Rate - Spis";#N/A,#N/A,FALSE,"Tonnage";#N/A,#N/A,FALSE,"Net Sales";#N/A,#N/A,FALSE,"Quarterly Trend";#N/A,#N/A,FALSE,"ASP";#N/A,#N/A,FALSE,"ASP- ACP per TON";#N/A,#N/A,FALSE,"SPI Analysis 2005 LE";#N/A,#N/A,FALSE,"SPI Analysis 2006 B";#N/A,#N/A,FALSE,"NVOs";#N/A,#N/A,FALSE,"Media";#N/A,#N/A,FALSE,"Promotion"}</definedName>
    <definedName name="wrn.data." localSheetId="0" hidden="1">{#N/A,#N/A,FALSE,"DATA"}</definedName>
    <definedName name="wrn.data." localSheetId="1" hidden="1">{#N/A,#N/A,FALSE,"DATA"}</definedName>
    <definedName name="wrn.data." localSheetId="11" hidden="1">{#N/A,#N/A,FALSE,"DATA"}</definedName>
    <definedName name="wrn.data." hidden="1">{#N/A,#N/A,FALSE,"DATA"}</definedName>
    <definedName name="wrn.Data._.letters." localSheetId="0" hidden="1">{#N/A,#N/A,FALSE,"cover";#N/A,#N/A,FALSE,"ap feed";#N/A,#N/A,FALSE,"PWA";#N/A,#N/A,FALSE,"pwglois";#N/A,#N/A,FALSE,"pwgnelson";#N/A,#N/A,FALSE,"sikorsky";#N/A,#N/A,FALSE,"hsd";#N/A,#N/A,FALSE,"auto";#N/A,#N/A,FALSE,"utrc";#N/A,#N/A,FALSE,"kuhn";#N/A,#N/A,FALSE,"gavioli";#N/A,#N/A,FALSE,"otisdennis";#N/A,#N/A,FALSE,"otisline";#N/A,#N/A,FALSE,"otisbydlak";#N/A,#N/A,FALSE,"tpm";#N/A,#N/A,FALSE,"carrierroseboom";#N/A,#N/A,FALSE,"carrierwitz";#N/A,#N/A,FALSE,"pwc"}</definedName>
    <definedName name="wrn.Data._.letters." localSheetId="1" hidden="1">{#N/A,#N/A,FALSE,"cover";#N/A,#N/A,FALSE,"ap feed";#N/A,#N/A,FALSE,"PWA";#N/A,#N/A,FALSE,"pwglois";#N/A,#N/A,FALSE,"pwgnelson";#N/A,#N/A,FALSE,"sikorsky";#N/A,#N/A,FALSE,"hsd";#N/A,#N/A,FALSE,"auto";#N/A,#N/A,FALSE,"utrc";#N/A,#N/A,FALSE,"kuhn";#N/A,#N/A,FALSE,"gavioli";#N/A,#N/A,FALSE,"otisdennis";#N/A,#N/A,FALSE,"otisline";#N/A,#N/A,FALSE,"otisbydlak";#N/A,#N/A,FALSE,"tpm";#N/A,#N/A,FALSE,"carrierroseboom";#N/A,#N/A,FALSE,"carrierwitz";#N/A,#N/A,FALSE,"pwc"}</definedName>
    <definedName name="wrn.Data._.letters." localSheetId="11" hidden="1">{#N/A,#N/A,FALSE,"cover";#N/A,#N/A,FALSE,"ap feed";#N/A,#N/A,FALSE,"PWA";#N/A,#N/A,FALSE,"pwglois";#N/A,#N/A,FALSE,"pwgnelson";#N/A,#N/A,FALSE,"sikorsky";#N/A,#N/A,FALSE,"hsd";#N/A,#N/A,FALSE,"auto";#N/A,#N/A,FALSE,"utrc";#N/A,#N/A,FALSE,"kuhn";#N/A,#N/A,FALSE,"gavioli";#N/A,#N/A,FALSE,"otisdennis";#N/A,#N/A,FALSE,"otisline";#N/A,#N/A,FALSE,"otisbydlak";#N/A,#N/A,FALSE,"tpm";#N/A,#N/A,FALSE,"carrierroseboom";#N/A,#N/A,FALSE,"carrierwitz";#N/A,#N/A,FALSE,"pwc"}</definedName>
    <definedName name="wrn.Data._.letters." hidden="1">{#N/A,#N/A,FALSE,"cover";#N/A,#N/A,FALSE,"ap feed";#N/A,#N/A,FALSE,"PWA";#N/A,#N/A,FALSE,"pwglois";#N/A,#N/A,FALSE,"pwgnelson";#N/A,#N/A,FALSE,"sikorsky";#N/A,#N/A,FALSE,"hsd";#N/A,#N/A,FALSE,"auto";#N/A,#N/A,FALSE,"utrc";#N/A,#N/A,FALSE,"kuhn";#N/A,#N/A,FALSE,"gavioli";#N/A,#N/A,FALSE,"otisdennis";#N/A,#N/A,FALSE,"otisline";#N/A,#N/A,FALSE,"otisbydlak";#N/A,#N/A,FALSE,"tpm";#N/A,#N/A,FALSE,"carrierroseboom";#N/A,#N/A,FALSE,"carrierwitz";#N/A,#N/A,FALSE,"pwc"}</definedName>
    <definedName name="wrn.dd" localSheetId="0"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dd" localSheetId="1"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dd" localSheetId="11"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dd" hidden="1">{#N/A,#N/A,TRUE,"?????";#N/A,#N/A,TRUE,"??????";#N/A,#N/A,TRUE,"??";#N/A,#N/A,TRUE,"???";#N/A,#N/A,TRUE,"1? ????";#N/A,#N/A,TRUE,"2? ??";#N/A,#N/A,TRUE,"2??? ????";#N/A,#N/A,TRUE,"3(1)? ????";#N/A,#N/A,TRUE,"3(1) ?1 ????";#N/A,#N/A,TRUE,"3(1) ?3 ????";#N/A,#N/A,TRUE,"3(1) ?4 ????";#N/A,#N/A,TRUE,"3(1) ?6 ????";#N/A,#N/A,TRUE,"?8? ????";#N/A,#N/A,TRUE,"3(1)?7 ????";#N/A,#N/A,TRUE,"3(2)? ???";#N/A,#N/A,TRUE,"3(2)? ???";#N/A,#N/A,TRUE,"3(3)?(?) ????";#N/A,#N/A,TRUE,"5? ???";#N/A,#N/A,TRUE,"5?2 ???(?)";#N/A,#N/A,TRUE,"5?2 ???(?)";#N/A,#N/A,TRUE,"6? ????";#N/A,#N/A,TRUE,"6? ??(?)";#N/A,#N/A,TRUE,"6? ??(?)";#N/A,#N/A,TRUE,"6-1? ????";#N/A,#N/A,TRUE,"6-2(4)? ????";#N/A,#N/A,TRUE,"6-2(6)? ????";#N/A,#N/A,TRUE,"6-2(7)? ????";#N/A,#N/A,TRUE,"6-2(12)? ????";#N/A,#N/A,TRUE,"6-3? ??";#N/A,#N/A,TRUE,"6-3(3)? ??";#N/A,#N/A,TRUE,"6-3(4)? ??";#N/A,#N/A,TRUE,"6-4? ??(?)";#N/A,#N/A,TRUE,"6-4? ??(?)";#N/A,#N/A,TRUE,"6-5? ??(?)";#N/A,#N/A,TRUE,"6-5? ??(?)";#N/A,#N/A,TRUE,"6-6?(??) ?????";#N/A,#N/A,TRUE,"6-7? ????(?)";#N/A,#N/A,TRUE,"6-7? ???(?)";#N/A,#N/A,TRUE,"6-10? ????";#N/A,#N/A,TRUE,"6-11? ?????";#N/A,#N/A,TRUE,"6-12? ????";#N/A,#N/A,TRUE,"6-13? ???";#N/A,#N/A,TRUE,"6-14? ?????";#N/A,#N/A,TRUE,"8? ?????";#N/A,#N/A,TRUE,"9? ???(?)";#N/A,#N/A,TRUE,"9? ???(?)";#N/A,#N/A,TRUE,"10(2)? ????";#N/A,#N/A,TRUE,"10(3)? ????";#N/A,#N/A,TRUE,"10(3)? ??";#N/A,#N/A,TRUE,"10(4)? ????";#N/A,#N/A,TRUE,"10(4)? ????";#N/A,#N/A,TRUE,"12? ????";#N/A,#N/A,TRUE,"13? ???";#N/A,#N/A,TRUE,"14(1)? ? ??";#N/A,#N/A,TRUE,"59? ????";#N/A,#N/A,TRUE,"60? ? ????";#N/A,#N/A,TRUE,"60? ? ????";#N/A,#N/A,TRUE,"?? BS";#N/A,#N/A,TRUE,"?? PL";#N/A,#N/A,TRUE,"????";#N/A,#N/A,TRUE,"??RE"}</definedName>
    <definedName name="wrn.DDEC_GPH." localSheetId="0" hidden="1">{#N/A,#N/A,FALSE,"GPH_CQT_CAM";#N/A,#N/A,FALSE,"GPH_SUPPLR";#N/A,#N/A,FALSE,"GPH_HQT";#N/A,#N/A,FALSE,"GPH_FFT";#N/A,#N/A,FALSE,"GPH_HFT";#N/A,#N/A,FALSE,"GPH_ICT";#N/A,#N/A,FALSE,"GPH_FA";#N/A,#N/A,FALSE,"GPH_CAPCON";#N/A,#N/A,FALSE,"GPH_UNIVERSL";#N/A,#N/A,FALSE,"GPH_FUJI";#N/A,#N/A,FALSE,"GPH_REFLOW";#N/A,#N/A,FALSE,"GPH_OVERALL"}</definedName>
    <definedName name="wrn.DDEC_GPH." localSheetId="1" hidden="1">{#N/A,#N/A,FALSE,"GPH_CQT_CAM";#N/A,#N/A,FALSE,"GPH_SUPPLR";#N/A,#N/A,FALSE,"GPH_HQT";#N/A,#N/A,FALSE,"GPH_FFT";#N/A,#N/A,FALSE,"GPH_HFT";#N/A,#N/A,FALSE,"GPH_ICT";#N/A,#N/A,FALSE,"GPH_FA";#N/A,#N/A,FALSE,"GPH_CAPCON";#N/A,#N/A,FALSE,"GPH_UNIVERSL";#N/A,#N/A,FALSE,"GPH_FUJI";#N/A,#N/A,FALSE,"GPH_REFLOW";#N/A,#N/A,FALSE,"GPH_OVERALL"}</definedName>
    <definedName name="wrn.DDEC_GPH." localSheetId="11" hidden="1">{#N/A,#N/A,FALSE,"GPH_CQT_CAM";#N/A,#N/A,FALSE,"GPH_SUPPLR";#N/A,#N/A,FALSE,"GPH_HQT";#N/A,#N/A,FALSE,"GPH_FFT";#N/A,#N/A,FALSE,"GPH_HFT";#N/A,#N/A,FALSE,"GPH_ICT";#N/A,#N/A,FALSE,"GPH_FA";#N/A,#N/A,FALSE,"GPH_CAPCON";#N/A,#N/A,FALSE,"GPH_UNIVERSL";#N/A,#N/A,FALSE,"GPH_FUJI";#N/A,#N/A,FALSE,"GPH_REFLOW";#N/A,#N/A,FALSE,"GPH_OVERALL"}</definedName>
    <definedName name="wrn.DDEC_GPH." hidden="1">{#N/A,#N/A,FALSE,"GPH_CQT_CAM";#N/A,#N/A,FALSE,"GPH_SUPPLR";#N/A,#N/A,FALSE,"GPH_HQT";#N/A,#N/A,FALSE,"GPH_FFT";#N/A,#N/A,FALSE,"GPH_HFT";#N/A,#N/A,FALSE,"GPH_ICT";#N/A,#N/A,FALSE,"GPH_FA";#N/A,#N/A,FALSE,"GPH_CAPCON";#N/A,#N/A,FALSE,"GPH_UNIVERSL";#N/A,#N/A,FALSE,"GPH_FUJI";#N/A,#N/A,FALSE,"GPH_REFLOW";#N/A,#N/A,FALSE,"GPH_OVERALL"}</definedName>
    <definedName name="wrn.Debbie._.Hawkins." localSheetId="0" hidden="1">{"Admin Costs",#N/A,FALSE,"Act.Fcst Costs"}</definedName>
    <definedName name="wrn.Debbie._.Hawkins." localSheetId="1" hidden="1">{"Admin Costs",#N/A,FALSE,"Act.Fcst Costs"}</definedName>
    <definedName name="wrn.Debbie._.Hawkins." localSheetId="11" hidden="1">{"Admin Costs",#N/A,FALSE,"Act.Fcst Costs"}</definedName>
    <definedName name="wrn.Debbie._.Hawkins." hidden="1">{"Admin Costs",#N/A,FALSE,"Act.Fcst Costs"}</definedName>
    <definedName name="wrn.Detail." localSheetId="0" hidden="1">{"Detail",#N/A,FALSE,"GPDetail"}</definedName>
    <definedName name="wrn.Detail." localSheetId="1" hidden="1">{"Detail",#N/A,FALSE,"GPDetail"}</definedName>
    <definedName name="wrn.Detail." localSheetId="11" hidden="1">{"Detail",#N/A,FALSE,"GPDetail"}</definedName>
    <definedName name="wrn.Detail." hidden="1">{"Detail",#N/A,FALSE,"GPDetail"}</definedName>
    <definedName name="wrn.DIRECT._.LIC._.FEES." localSheetId="0" hidden="1">{"DIRECT LIC FEES",#N/A,FALSE,"DIRECT LIC FEES"}</definedName>
    <definedName name="wrn.DIRECT._.LIC._.FEES." localSheetId="1" hidden="1">{"DIRECT LIC FEES",#N/A,FALSE,"DIRECT LIC FEES"}</definedName>
    <definedName name="wrn.DIRECT._.LIC._.FEES." localSheetId="11" hidden="1">{"DIRECT LIC FEES",#N/A,FALSE,"DIRECT LIC FEES"}</definedName>
    <definedName name="wrn.DIRECT._.LIC._.FEES." hidden="1">{"DIRECT LIC FEES",#N/A,FALSE,"DIRECT LIC FEES"}</definedName>
    <definedName name="wrn.Division._.Exhibits." localSheetId="0" hidden="1">{#N/A,#N/A,FALSE,"Fx Rate - Spis";#N/A,#N/A,FALSE,"Tonnage";#N/A,#N/A,FALSE,"Net Sales";#N/A,#N/A,FALSE,"Quarterly Trend";#N/A,#N/A,FALSE,"ASP";#N/A,#N/A,FALSE,"ASP- ACP per TON";#N/A,#N/A,FALSE,"SPI Analysis 2005 LE";#N/A,#N/A,FALSE,"SPI Analysis 2006 B";#N/A,#N/A,FALSE,"NVOs";#N/A,#N/A,FALSE,"Media";#N/A,#N/A,FALSE,"Promotion"}</definedName>
    <definedName name="wrn.Division._.Exhibits." localSheetId="1" hidden="1">{#N/A,#N/A,FALSE,"Fx Rate - Spis";#N/A,#N/A,FALSE,"Tonnage";#N/A,#N/A,FALSE,"Net Sales";#N/A,#N/A,FALSE,"Quarterly Trend";#N/A,#N/A,FALSE,"ASP";#N/A,#N/A,FALSE,"ASP- ACP per TON";#N/A,#N/A,FALSE,"SPI Analysis 2005 LE";#N/A,#N/A,FALSE,"SPI Analysis 2006 B";#N/A,#N/A,FALSE,"NVOs";#N/A,#N/A,FALSE,"Media";#N/A,#N/A,FALSE,"Promotion"}</definedName>
    <definedName name="wrn.Division._.Exhibits." localSheetId="11" hidden="1">{#N/A,#N/A,FALSE,"Fx Rate - Spis";#N/A,#N/A,FALSE,"Tonnage";#N/A,#N/A,FALSE,"Net Sales";#N/A,#N/A,FALSE,"Quarterly Trend";#N/A,#N/A,FALSE,"ASP";#N/A,#N/A,FALSE,"ASP- ACP per TON";#N/A,#N/A,FALSE,"SPI Analysis 2005 LE";#N/A,#N/A,FALSE,"SPI Analysis 2006 B";#N/A,#N/A,FALSE,"NVOs";#N/A,#N/A,FALSE,"Media";#N/A,#N/A,FALSE,"Promotion"}</definedName>
    <definedName name="wrn.Division._.Exhibits." hidden="1">{#N/A,#N/A,FALSE,"Fx Rate - Spis";#N/A,#N/A,FALSE,"Tonnage";#N/A,#N/A,FALSE,"Net Sales";#N/A,#N/A,FALSE,"Quarterly Trend";#N/A,#N/A,FALSE,"ASP";#N/A,#N/A,FALSE,"ASP- ACP per TON";#N/A,#N/A,FALSE,"SPI Analysis 2005 LE";#N/A,#N/A,FALSE,"SPI Analysis 2006 B";#N/A,#N/A,FALSE,"NVOs";#N/A,#N/A,FALSE,"Media";#N/A,#N/A,FALSE,"Promotion"}</definedName>
    <definedName name="wrn.Executive._.Reports." localSheetId="0"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ecutive._.Reports." localSheetId="1"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ecutive._.Reports." localSheetId="11"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ecutive._.Reports."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hibits." localSheetId="0" hidden="1">{#N/A,#N/A,FALSE,"Est. Ultimate";#N/A,#N/A,FALSE,"Reported L&amp;ALAE LDF";#N/A,#N/A,FALSE,"Paid L&amp;ALAE LDF"}</definedName>
    <definedName name="wrn.Exhibits." localSheetId="1" hidden="1">{#N/A,#N/A,FALSE,"Est. Ultimate";#N/A,#N/A,FALSE,"Reported L&amp;ALAE LDF";#N/A,#N/A,FALSE,"Paid L&amp;ALAE LDF"}</definedName>
    <definedName name="wrn.Exhibits." localSheetId="11" hidden="1">{#N/A,#N/A,FALSE,"Est. Ultimate";#N/A,#N/A,FALSE,"Reported L&amp;ALAE LDF";#N/A,#N/A,FALSE,"Paid L&amp;ALAE LDF"}</definedName>
    <definedName name="wrn.Exhibits." hidden="1">{#N/A,#N/A,FALSE,"Est. Ultimate";#N/A,#N/A,FALSE,"Reported L&amp;ALAE LDF";#N/A,#N/A,FALSE,"Paid L&amp;ALAE LDF"}</definedName>
    <definedName name="wrn.EXP._.CONTROL." localSheetId="0" hidden="1">{"EXP PG1",#N/A,FALSE,"EXP PG1";"EXP PG2",#N/A,FALSE,"EXP PG1";"EXP PG3",#N/A,FALSE,"EXP PG1";"EXP PG4",#N/A,FALSE,"EXP PG1";"EXP PG5",#N/A,FALSE,"EXP PG1"}</definedName>
    <definedName name="wrn.EXP._.CONTROL." localSheetId="1" hidden="1">{"EXP PG1",#N/A,FALSE,"EXP PG1";"EXP PG2",#N/A,FALSE,"EXP PG1";"EXP PG3",#N/A,FALSE,"EXP PG1";"EXP PG4",#N/A,FALSE,"EXP PG1";"EXP PG5",#N/A,FALSE,"EXP PG1"}</definedName>
    <definedName name="wrn.EXP._.CONTROL." localSheetId="11" hidden="1">{"EXP PG1",#N/A,FALSE,"EXP PG1";"EXP PG2",#N/A,FALSE,"EXP PG1";"EXP PG3",#N/A,FALSE,"EXP PG1";"EXP PG4",#N/A,FALSE,"EXP PG1";"EXP PG5",#N/A,FALSE,"EXP PG1"}</definedName>
    <definedName name="wrn.EXP._.CONTROL." hidden="1">{"EXP PG1",#N/A,FALSE,"EXP PG1";"EXP PG2",#N/A,FALSE,"EXP PG1";"EXP PG3",#N/A,FALSE,"EXP PG1";"EXP PG4",#N/A,FALSE,"EXP PG1";"EXP PG5",#N/A,FALSE,"EXP PG1"}</definedName>
    <definedName name="wrn.EXP._.PG1." localSheetId="0" hidden="1">{"EXP PG1",#N/A,FALSE,"EXP PG1"}</definedName>
    <definedName name="wrn.EXP._.PG1." localSheetId="1" hidden="1">{"EXP PG1",#N/A,FALSE,"EXP PG1"}</definedName>
    <definedName name="wrn.EXP._.PG1." localSheetId="11" hidden="1">{"EXP PG1",#N/A,FALSE,"EXP PG1"}</definedName>
    <definedName name="wrn.EXP._.PG1." hidden="1">{"EXP PG1",#N/A,FALSE,"EXP PG1"}</definedName>
    <definedName name="wrn.EXP._.PG2." localSheetId="0" hidden="1">{"EXP PG2",#N/A,FALSE,"EXP PG2"}</definedName>
    <definedName name="wrn.EXP._.PG2." localSheetId="1" hidden="1">{"EXP PG2",#N/A,FALSE,"EXP PG2"}</definedName>
    <definedName name="wrn.EXP._.PG2." localSheetId="11" hidden="1">{"EXP PG2",#N/A,FALSE,"EXP PG2"}</definedName>
    <definedName name="wrn.EXP._.PG2." hidden="1">{"EXP PG2",#N/A,FALSE,"EXP PG2"}</definedName>
    <definedName name="wrn.EXP._.PG3." localSheetId="0" hidden="1">{"EXP PG3",#N/A,FALSE,"EXP PG3"}</definedName>
    <definedName name="wrn.EXP._.PG3." localSheetId="1" hidden="1">{"EXP PG3",#N/A,FALSE,"EXP PG3"}</definedName>
    <definedName name="wrn.EXP._.PG3." localSheetId="11" hidden="1">{"EXP PG3",#N/A,FALSE,"EXP PG3"}</definedName>
    <definedName name="wrn.EXP._.PG3." hidden="1">{"EXP PG3",#N/A,FALSE,"EXP PG3"}</definedName>
    <definedName name="wrn.EXP._.PG4." localSheetId="0" hidden="1">{"EXP PG4",#N/A,FALSE,"EXP PG4"}</definedName>
    <definedName name="wrn.EXP._.PG4." localSheetId="1" hidden="1">{"EXP PG4",#N/A,FALSE,"EXP PG4"}</definedName>
    <definedName name="wrn.EXP._.PG4." localSheetId="11" hidden="1">{"EXP PG4",#N/A,FALSE,"EXP PG4"}</definedName>
    <definedName name="wrn.EXP._.PG4." hidden="1">{"EXP PG4",#N/A,FALSE,"EXP PG4"}</definedName>
    <definedName name="wrn.EXP._.PG5." localSheetId="0" hidden="1">{"EXP PG5",#N/A,FALSE,"EXP PG5"}</definedName>
    <definedName name="wrn.EXP._.PG5." localSheetId="1" hidden="1">{"EXP PG5",#N/A,FALSE,"EXP PG5"}</definedName>
    <definedName name="wrn.EXP._.PG5." localSheetId="11" hidden="1">{"EXP PG5",#N/A,FALSE,"EXP PG5"}</definedName>
    <definedName name="wrn.EXP._.PG5." hidden="1">{"EXP PG5",#N/A,FALSE,"EXP PG5"}</definedName>
    <definedName name="wrn.Extended." localSheetId="0"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wrn.Extended." localSheetId="1"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wrn.Extended." localSheetId="11"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wrn.Extended."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wrn.Extended2" localSheetId="0"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wrn.Extended2" localSheetId="1"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wrn.Extended2" localSheetId="11"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wrn.Extended2" hidden="1">{"C&amp;C Extended",#N/A,FALSE,"Lot 2-Credit&amp;Collection Mngt";"GA Extended",#N/A,FALSE,"Lot2-Gen. Acct.";"FA Extended",#N/A,FALSE,"Lot2-Fixed Assets";"Inv Extended",#N/A,FALSE,"Lot2-Inventory";"Trav Extended",#N/A,FALSE,"Lot2-Travel";"C&amp;B Extended",#N/A,FALSE,"Lot2-Cash and Bank";"TR Extended",#N/A,FALSE,"Lot2-Treasury";"Rep Extended",#N/A,FALSE,"Lot2-Report &amp; Conso";#N/A,#N/A,FALSE,"Costing";#N/A,#N/A,FALSE,"Risk"}</definedName>
    <definedName name="wrn.Feb._.Dashboard." localSheetId="0" hidden="1">{#N/A,#N/A,TRUE,"Cover";#N/A,#N/A,TRUE,"Cover 2";#N/A,#N/A,TRUE,"Cover 3"}</definedName>
    <definedName name="wrn.Feb._.Dashboard." localSheetId="1" hidden="1">{#N/A,#N/A,TRUE,"Cover";#N/A,#N/A,TRUE,"Cover 2";#N/A,#N/A,TRUE,"Cover 3"}</definedName>
    <definedName name="wrn.Feb._.Dashboard." localSheetId="11" hidden="1">{#N/A,#N/A,TRUE,"Cover";#N/A,#N/A,TRUE,"Cover 2";#N/A,#N/A,TRUE,"Cover 3"}</definedName>
    <definedName name="wrn.Feb._.Dashboard." hidden="1">{#N/A,#N/A,TRUE,"Cover";#N/A,#N/A,TRUE,"Cover 2";#N/A,#N/A,TRUE,"Cover 3"}</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ancial._.Projection."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1"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1"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1"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1_1"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1_1"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1_1"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1_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2"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2"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2"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2"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2_1"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2_1"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2_1"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2_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3"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3"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3"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3"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3_1"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3_1"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3_1"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3_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4"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4"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4"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4"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5"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5"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5"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_.Projection._5" hidden="1">{#N/A,#N/A,FALSE,"Balance Sheet";#N/A,#N/A,FALSE,"Income Statement";#N/A,#N/A,FALSE,"Stmnt of Changes";#N/A,#N/A,FALSE,"Cash Flow";#N/A,#N/A,FALSE,"Ceded Premiums";#N/A,#N/A,FALSE,"Earned Premiums";#N/A,#N/A,FALSE,"Commission Income";#N/A,#N/A,FALSE,"Key Ratios";#N/A,#N/A,FALSE,"Operating Expenses";#N/A,#N/A,FALSE,"Assumptions"}</definedName>
    <definedName name="wrn.Financial._.Statement._.Package." localSheetId="0" hidden="1">{#N/A,#N/A,FALSE,"Title";#N/A,#N/A,FALSE,"GAAP BS";#N/A,#N/A,FALSE,"QHC GAAP BS";#N/A,#N/A,FALSE,"QUA GAAP BS";#N/A,#N/A,FALSE,"GAAP IS";#N/A,#N/A,FALSE,"QHC IS";#N/A,#N/A,FALSE,"QHC EXP";#N/A,#N/A,FALSE,"QUA IS";#N/A,#N/A,FALSE,"QUA EXP"}</definedName>
    <definedName name="wrn.Financial._.Statement._.Package." localSheetId="1" hidden="1">{#N/A,#N/A,FALSE,"Title";#N/A,#N/A,FALSE,"GAAP BS";#N/A,#N/A,FALSE,"QHC GAAP BS";#N/A,#N/A,FALSE,"QUA GAAP BS";#N/A,#N/A,FALSE,"GAAP IS";#N/A,#N/A,FALSE,"QHC IS";#N/A,#N/A,FALSE,"QHC EXP";#N/A,#N/A,FALSE,"QUA IS";#N/A,#N/A,FALSE,"QUA EXP"}</definedName>
    <definedName name="wrn.Financial._.Statement._.Package." localSheetId="11" hidden="1">{#N/A,#N/A,FALSE,"Title";#N/A,#N/A,FALSE,"GAAP BS";#N/A,#N/A,FALSE,"QHC GAAP BS";#N/A,#N/A,FALSE,"QUA GAAP BS";#N/A,#N/A,FALSE,"GAAP IS";#N/A,#N/A,FALSE,"QHC IS";#N/A,#N/A,FALSE,"QHC EXP";#N/A,#N/A,FALSE,"QUA IS";#N/A,#N/A,FALSE,"QUA EXP"}</definedName>
    <definedName name="wrn.Financial._.Statement._.Package." hidden="1">{#N/A,#N/A,FALSE,"Title";#N/A,#N/A,FALSE,"GAAP BS";#N/A,#N/A,FALSE,"QHC GAAP BS";#N/A,#N/A,FALSE,"QUA GAAP BS";#N/A,#N/A,FALSE,"GAAP IS";#N/A,#N/A,FALSE,"QHC IS";#N/A,#N/A,FALSE,"QHC EXP";#N/A,#N/A,FALSE,"QUA IS";#N/A,#N/A,FALSE,"QUA EXP"}</definedName>
    <definedName name="wrn.Financial._.Statement._.Package._1" localSheetId="0" hidden="1">{#N/A,#N/A,FALSE,"Title";#N/A,#N/A,FALSE,"GAAP BS";#N/A,#N/A,FALSE,"QHC GAAP BS";#N/A,#N/A,FALSE,"QUA GAAP BS";#N/A,#N/A,FALSE,"GAAP IS";#N/A,#N/A,FALSE,"QHC IS";#N/A,#N/A,FALSE,"QHC EXP";#N/A,#N/A,FALSE,"QUA IS";#N/A,#N/A,FALSE,"QUA EXP"}</definedName>
    <definedName name="wrn.Financial._.Statement._.Package._1" localSheetId="1" hidden="1">{#N/A,#N/A,FALSE,"Title";#N/A,#N/A,FALSE,"GAAP BS";#N/A,#N/A,FALSE,"QHC GAAP BS";#N/A,#N/A,FALSE,"QUA GAAP BS";#N/A,#N/A,FALSE,"GAAP IS";#N/A,#N/A,FALSE,"QHC IS";#N/A,#N/A,FALSE,"QHC EXP";#N/A,#N/A,FALSE,"QUA IS";#N/A,#N/A,FALSE,"QUA EXP"}</definedName>
    <definedName name="wrn.Financial._.Statement._.Package._1" localSheetId="11" hidden="1">{#N/A,#N/A,FALSE,"Title";#N/A,#N/A,FALSE,"GAAP BS";#N/A,#N/A,FALSE,"QHC GAAP BS";#N/A,#N/A,FALSE,"QUA GAAP BS";#N/A,#N/A,FALSE,"GAAP IS";#N/A,#N/A,FALSE,"QHC IS";#N/A,#N/A,FALSE,"QHC EXP";#N/A,#N/A,FALSE,"QUA IS";#N/A,#N/A,FALSE,"QUA EXP"}</definedName>
    <definedName name="wrn.Financial._.Statement._.Package._1" hidden="1">{#N/A,#N/A,FALSE,"Title";#N/A,#N/A,FALSE,"GAAP BS";#N/A,#N/A,FALSE,"QHC GAAP BS";#N/A,#N/A,FALSE,"QUA GAAP BS";#N/A,#N/A,FALSE,"GAAP IS";#N/A,#N/A,FALSE,"QHC IS";#N/A,#N/A,FALSE,"QHC EXP";#N/A,#N/A,FALSE,"QUA IS";#N/A,#N/A,FALSE,"QUA EXP"}</definedName>
    <definedName name="wrn.Financial._.Statement._.Package._1_1" localSheetId="0" hidden="1">{#N/A,#N/A,FALSE,"Title";#N/A,#N/A,FALSE,"GAAP BS";#N/A,#N/A,FALSE,"QHC GAAP BS";#N/A,#N/A,FALSE,"QUA GAAP BS";#N/A,#N/A,FALSE,"GAAP IS";#N/A,#N/A,FALSE,"QHC IS";#N/A,#N/A,FALSE,"QHC EXP";#N/A,#N/A,FALSE,"QUA IS";#N/A,#N/A,FALSE,"QUA EXP"}</definedName>
    <definedName name="wrn.Financial._.Statement._.Package._1_1" localSheetId="1" hidden="1">{#N/A,#N/A,FALSE,"Title";#N/A,#N/A,FALSE,"GAAP BS";#N/A,#N/A,FALSE,"QHC GAAP BS";#N/A,#N/A,FALSE,"QUA GAAP BS";#N/A,#N/A,FALSE,"GAAP IS";#N/A,#N/A,FALSE,"QHC IS";#N/A,#N/A,FALSE,"QHC EXP";#N/A,#N/A,FALSE,"QUA IS";#N/A,#N/A,FALSE,"QUA EXP"}</definedName>
    <definedName name="wrn.Financial._.Statement._.Package._1_1" localSheetId="11" hidden="1">{#N/A,#N/A,FALSE,"Title";#N/A,#N/A,FALSE,"GAAP BS";#N/A,#N/A,FALSE,"QHC GAAP BS";#N/A,#N/A,FALSE,"QUA GAAP BS";#N/A,#N/A,FALSE,"GAAP IS";#N/A,#N/A,FALSE,"QHC IS";#N/A,#N/A,FALSE,"QHC EXP";#N/A,#N/A,FALSE,"QUA IS";#N/A,#N/A,FALSE,"QUA EXP"}</definedName>
    <definedName name="wrn.Financial._.Statement._.Package._1_1" hidden="1">{#N/A,#N/A,FALSE,"Title";#N/A,#N/A,FALSE,"GAAP BS";#N/A,#N/A,FALSE,"QHC GAAP BS";#N/A,#N/A,FALSE,"QUA GAAP BS";#N/A,#N/A,FALSE,"GAAP IS";#N/A,#N/A,FALSE,"QHC IS";#N/A,#N/A,FALSE,"QHC EXP";#N/A,#N/A,FALSE,"QUA IS";#N/A,#N/A,FALSE,"QUA EXP"}</definedName>
    <definedName name="wrn.Financial._.Statement._.Package._2" localSheetId="0" hidden="1">{#N/A,#N/A,FALSE,"Title";#N/A,#N/A,FALSE,"GAAP BS";#N/A,#N/A,FALSE,"QHC GAAP BS";#N/A,#N/A,FALSE,"QUA GAAP BS";#N/A,#N/A,FALSE,"GAAP IS";#N/A,#N/A,FALSE,"QHC IS";#N/A,#N/A,FALSE,"QHC EXP";#N/A,#N/A,FALSE,"QUA IS";#N/A,#N/A,FALSE,"QUA EXP"}</definedName>
    <definedName name="wrn.Financial._.Statement._.Package._2" localSheetId="1" hidden="1">{#N/A,#N/A,FALSE,"Title";#N/A,#N/A,FALSE,"GAAP BS";#N/A,#N/A,FALSE,"QHC GAAP BS";#N/A,#N/A,FALSE,"QUA GAAP BS";#N/A,#N/A,FALSE,"GAAP IS";#N/A,#N/A,FALSE,"QHC IS";#N/A,#N/A,FALSE,"QHC EXP";#N/A,#N/A,FALSE,"QUA IS";#N/A,#N/A,FALSE,"QUA EXP"}</definedName>
    <definedName name="wrn.Financial._.Statement._.Package._2" localSheetId="11" hidden="1">{#N/A,#N/A,FALSE,"Title";#N/A,#N/A,FALSE,"GAAP BS";#N/A,#N/A,FALSE,"QHC GAAP BS";#N/A,#N/A,FALSE,"QUA GAAP BS";#N/A,#N/A,FALSE,"GAAP IS";#N/A,#N/A,FALSE,"QHC IS";#N/A,#N/A,FALSE,"QHC EXP";#N/A,#N/A,FALSE,"QUA IS";#N/A,#N/A,FALSE,"QUA EXP"}</definedName>
    <definedName name="wrn.Financial._.Statement._.Package._2" hidden="1">{#N/A,#N/A,FALSE,"Title";#N/A,#N/A,FALSE,"GAAP BS";#N/A,#N/A,FALSE,"QHC GAAP BS";#N/A,#N/A,FALSE,"QUA GAAP BS";#N/A,#N/A,FALSE,"GAAP IS";#N/A,#N/A,FALSE,"QHC IS";#N/A,#N/A,FALSE,"QHC EXP";#N/A,#N/A,FALSE,"QUA IS";#N/A,#N/A,FALSE,"QUA EXP"}</definedName>
    <definedName name="wrn.Financial._.Statement._.Package._2_1" localSheetId="0" hidden="1">{#N/A,#N/A,FALSE,"Title";#N/A,#N/A,FALSE,"GAAP BS";#N/A,#N/A,FALSE,"QHC GAAP BS";#N/A,#N/A,FALSE,"QUA GAAP BS";#N/A,#N/A,FALSE,"GAAP IS";#N/A,#N/A,FALSE,"QHC IS";#N/A,#N/A,FALSE,"QHC EXP";#N/A,#N/A,FALSE,"QUA IS";#N/A,#N/A,FALSE,"QUA EXP"}</definedName>
    <definedName name="wrn.Financial._.Statement._.Package._2_1" localSheetId="1" hidden="1">{#N/A,#N/A,FALSE,"Title";#N/A,#N/A,FALSE,"GAAP BS";#N/A,#N/A,FALSE,"QHC GAAP BS";#N/A,#N/A,FALSE,"QUA GAAP BS";#N/A,#N/A,FALSE,"GAAP IS";#N/A,#N/A,FALSE,"QHC IS";#N/A,#N/A,FALSE,"QHC EXP";#N/A,#N/A,FALSE,"QUA IS";#N/A,#N/A,FALSE,"QUA EXP"}</definedName>
    <definedName name="wrn.Financial._.Statement._.Package._2_1" localSheetId="11" hidden="1">{#N/A,#N/A,FALSE,"Title";#N/A,#N/A,FALSE,"GAAP BS";#N/A,#N/A,FALSE,"QHC GAAP BS";#N/A,#N/A,FALSE,"QUA GAAP BS";#N/A,#N/A,FALSE,"GAAP IS";#N/A,#N/A,FALSE,"QHC IS";#N/A,#N/A,FALSE,"QHC EXP";#N/A,#N/A,FALSE,"QUA IS";#N/A,#N/A,FALSE,"QUA EXP"}</definedName>
    <definedName name="wrn.Financial._.Statement._.Package._2_1" hidden="1">{#N/A,#N/A,FALSE,"Title";#N/A,#N/A,FALSE,"GAAP BS";#N/A,#N/A,FALSE,"QHC GAAP BS";#N/A,#N/A,FALSE,"QUA GAAP BS";#N/A,#N/A,FALSE,"GAAP IS";#N/A,#N/A,FALSE,"QHC IS";#N/A,#N/A,FALSE,"QHC EXP";#N/A,#N/A,FALSE,"QUA IS";#N/A,#N/A,FALSE,"QUA EXP"}</definedName>
    <definedName name="wrn.Financial._.Statement._.Package._3" localSheetId="0" hidden="1">{#N/A,#N/A,FALSE,"Title";#N/A,#N/A,FALSE,"GAAP BS";#N/A,#N/A,FALSE,"QHC GAAP BS";#N/A,#N/A,FALSE,"QUA GAAP BS";#N/A,#N/A,FALSE,"GAAP IS";#N/A,#N/A,FALSE,"QHC IS";#N/A,#N/A,FALSE,"QHC EXP";#N/A,#N/A,FALSE,"QUA IS";#N/A,#N/A,FALSE,"QUA EXP"}</definedName>
    <definedName name="wrn.Financial._.Statement._.Package._3" localSheetId="1" hidden="1">{#N/A,#N/A,FALSE,"Title";#N/A,#N/A,FALSE,"GAAP BS";#N/A,#N/A,FALSE,"QHC GAAP BS";#N/A,#N/A,FALSE,"QUA GAAP BS";#N/A,#N/A,FALSE,"GAAP IS";#N/A,#N/A,FALSE,"QHC IS";#N/A,#N/A,FALSE,"QHC EXP";#N/A,#N/A,FALSE,"QUA IS";#N/A,#N/A,FALSE,"QUA EXP"}</definedName>
    <definedName name="wrn.Financial._.Statement._.Package._3" localSheetId="11" hidden="1">{#N/A,#N/A,FALSE,"Title";#N/A,#N/A,FALSE,"GAAP BS";#N/A,#N/A,FALSE,"QHC GAAP BS";#N/A,#N/A,FALSE,"QUA GAAP BS";#N/A,#N/A,FALSE,"GAAP IS";#N/A,#N/A,FALSE,"QHC IS";#N/A,#N/A,FALSE,"QHC EXP";#N/A,#N/A,FALSE,"QUA IS";#N/A,#N/A,FALSE,"QUA EXP"}</definedName>
    <definedName name="wrn.Financial._.Statement._.Package._3" hidden="1">{#N/A,#N/A,FALSE,"Title";#N/A,#N/A,FALSE,"GAAP BS";#N/A,#N/A,FALSE,"QHC GAAP BS";#N/A,#N/A,FALSE,"QUA GAAP BS";#N/A,#N/A,FALSE,"GAAP IS";#N/A,#N/A,FALSE,"QHC IS";#N/A,#N/A,FALSE,"QHC EXP";#N/A,#N/A,FALSE,"QUA IS";#N/A,#N/A,FALSE,"QUA EXP"}</definedName>
    <definedName name="wrn.Financial._.Statement._.Package._3_1" localSheetId="0" hidden="1">{#N/A,#N/A,FALSE,"Title";#N/A,#N/A,FALSE,"GAAP BS";#N/A,#N/A,FALSE,"QHC GAAP BS";#N/A,#N/A,FALSE,"QUA GAAP BS";#N/A,#N/A,FALSE,"GAAP IS";#N/A,#N/A,FALSE,"QHC IS";#N/A,#N/A,FALSE,"QHC EXP";#N/A,#N/A,FALSE,"QUA IS";#N/A,#N/A,FALSE,"QUA EXP"}</definedName>
    <definedName name="wrn.Financial._.Statement._.Package._3_1" localSheetId="1" hidden="1">{#N/A,#N/A,FALSE,"Title";#N/A,#N/A,FALSE,"GAAP BS";#N/A,#N/A,FALSE,"QHC GAAP BS";#N/A,#N/A,FALSE,"QUA GAAP BS";#N/A,#N/A,FALSE,"GAAP IS";#N/A,#N/A,FALSE,"QHC IS";#N/A,#N/A,FALSE,"QHC EXP";#N/A,#N/A,FALSE,"QUA IS";#N/A,#N/A,FALSE,"QUA EXP"}</definedName>
    <definedName name="wrn.Financial._.Statement._.Package._3_1" localSheetId="11" hidden="1">{#N/A,#N/A,FALSE,"Title";#N/A,#N/A,FALSE,"GAAP BS";#N/A,#N/A,FALSE,"QHC GAAP BS";#N/A,#N/A,FALSE,"QUA GAAP BS";#N/A,#N/A,FALSE,"GAAP IS";#N/A,#N/A,FALSE,"QHC IS";#N/A,#N/A,FALSE,"QHC EXP";#N/A,#N/A,FALSE,"QUA IS";#N/A,#N/A,FALSE,"QUA EXP"}</definedName>
    <definedName name="wrn.Financial._.Statement._.Package._3_1" hidden="1">{#N/A,#N/A,FALSE,"Title";#N/A,#N/A,FALSE,"GAAP BS";#N/A,#N/A,FALSE,"QHC GAAP BS";#N/A,#N/A,FALSE,"QUA GAAP BS";#N/A,#N/A,FALSE,"GAAP IS";#N/A,#N/A,FALSE,"QHC IS";#N/A,#N/A,FALSE,"QHC EXP";#N/A,#N/A,FALSE,"QUA IS";#N/A,#N/A,FALSE,"QUA EXP"}</definedName>
    <definedName name="wrn.Financial._.Statement._.Package._4" localSheetId="0" hidden="1">{#N/A,#N/A,FALSE,"Title";#N/A,#N/A,FALSE,"GAAP BS";#N/A,#N/A,FALSE,"QHC GAAP BS";#N/A,#N/A,FALSE,"QUA GAAP BS";#N/A,#N/A,FALSE,"GAAP IS";#N/A,#N/A,FALSE,"QHC IS";#N/A,#N/A,FALSE,"QHC EXP";#N/A,#N/A,FALSE,"QUA IS";#N/A,#N/A,FALSE,"QUA EXP"}</definedName>
    <definedName name="wrn.Financial._.Statement._.Package._4" localSheetId="1" hidden="1">{#N/A,#N/A,FALSE,"Title";#N/A,#N/A,FALSE,"GAAP BS";#N/A,#N/A,FALSE,"QHC GAAP BS";#N/A,#N/A,FALSE,"QUA GAAP BS";#N/A,#N/A,FALSE,"GAAP IS";#N/A,#N/A,FALSE,"QHC IS";#N/A,#N/A,FALSE,"QHC EXP";#N/A,#N/A,FALSE,"QUA IS";#N/A,#N/A,FALSE,"QUA EXP"}</definedName>
    <definedName name="wrn.Financial._.Statement._.Package._4" localSheetId="11" hidden="1">{#N/A,#N/A,FALSE,"Title";#N/A,#N/A,FALSE,"GAAP BS";#N/A,#N/A,FALSE,"QHC GAAP BS";#N/A,#N/A,FALSE,"QUA GAAP BS";#N/A,#N/A,FALSE,"GAAP IS";#N/A,#N/A,FALSE,"QHC IS";#N/A,#N/A,FALSE,"QHC EXP";#N/A,#N/A,FALSE,"QUA IS";#N/A,#N/A,FALSE,"QUA EXP"}</definedName>
    <definedName name="wrn.Financial._.Statement._.Package._4" hidden="1">{#N/A,#N/A,FALSE,"Title";#N/A,#N/A,FALSE,"GAAP BS";#N/A,#N/A,FALSE,"QHC GAAP BS";#N/A,#N/A,FALSE,"QUA GAAP BS";#N/A,#N/A,FALSE,"GAAP IS";#N/A,#N/A,FALSE,"QHC IS";#N/A,#N/A,FALSE,"QHC EXP";#N/A,#N/A,FALSE,"QUA IS";#N/A,#N/A,FALSE,"QUA EXP"}</definedName>
    <definedName name="wrn.Financial._.Statement._.Package._5" localSheetId="0" hidden="1">{#N/A,#N/A,FALSE,"Title";#N/A,#N/A,FALSE,"GAAP BS";#N/A,#N/A,FALSE,"QHC GAAP BS";#N/A,#N/A,FALSE,"QUA GAAP BS";#N/A,#N/A,FALSE,"GAAP IS";#N/A,#N/A,FALSE,"QHC IS";#N/A,#N/A,FALSE,"QHC EXP";#N/A,#N/A,FALSE,"QUA IS";#N/A,#N/A,FALSE,"QUA EXP"}</definedName>
    <definedName name="wrn.Financial._.Statement._.Package._5" localSheetId="1" hidden="1">{#N/A,#N/A,FALSE,"Title";#N/A,#N/A,FALSE,"GAAP BS";#N/A,#N/A,FALSE,"QHC GAAP BS";#N/A,#N/A,FALSE,"QUA GAAP BS";#N/A,#N/A,FALSE,"GAAP IS";#N/A,#N/A,FALSE,"QHC IS";#N/A,#N/A,FALSE,"QHC EXP";#N/A,#N/A,FALSE,"QUA IS";#N/A,#N/A,FALSE,"QUA EXP"}</definedName>
    <definedName name="wrn.Financial._.Statement._.Package._5" localSheetId="11" hidden="1">{#N/A,#N/A,FALSE,"Title";#N/A,#N/A,FALSE,"GAAP BS";#N/A,#N/A,FALSE,"QHC GAAP BS";#N/A,#N/A,FALSE,"QUA GAAP BS";#N/A,#N/A,FALSE,"GAAP IS";#N/A,#N/A,FALSE,"QHC IS";#N/A,#N/A,FALSE,"QHC EXP";#N/A,#N/A,FALSE,"QUA IS";#N/A,#N/A,FALSE,"QUA EXP"}</definedName>
    <definedName name="wrn.Financial._.Statement._.Package._5" hidden="1">{#N/A,#N/A,FALSE,"Title";#N/A,#N/A,FALSE,"GAAP BS";#N/A,#N/A,FALSE,"QHC GAAP BS";#N/A,#N/A,FALSE,"QUA GAAP BS";#N/A,#N/A,FALSE,"GAAP IS";#N/A,#N/A,FALSE,"QHC IS";#N/A,#N/A,FALSE,"QHC EXP";#N/A,#N/A,FALSE,"QUA IS";#N/A,#N/A,FALSE,"QUA EXP"}</definedName>
    <definedName name="wrn.financial.projection."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1"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1"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1"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1_1"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1_1"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1_1"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1_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2"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2"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2"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2"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2_1"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2_1"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2_1"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2_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3"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3"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3"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3"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3_1"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3_1"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3_1"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3_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4"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4"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4"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4"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5" localSheetId="0"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5" localSheetId="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5" localSheetId="11" hidden="1">{#N/A,#N/A,FALSE,"Balance Sheet";#N/A,#N/A,FALSE,"Income Statement";#N/A,#N/A,FALSE,"Stmnt of Changes";#N/A,#N/A,FALSE,"Cash Flow";#N/A,#N/A,FALSE,"Ceded Premiums";#N/A,#N/A,FALSE,"Earned Premiums";#N/A,#N/A,FALSE,"Commission Income";#N/A,#N/A,FALSE,"Key Ratios";#N/A,#N/A,FALSE,"Operating Expenses";#N/A,#N/A,FALSE,"Assumptions"}</definedName>
    <definedName name="wrn.financial.projection._5" hidden="1">{#N/A,#N/A,FALSE,"Balance Sheet";#N/A,#N/A,FALSE,"Income Statement";#N/A,#N/A,FALSE,"Stmnt of Changes";#N/A,#N/A,FALSE,"Cash Flow";#N/A,#N/A,FALSE,"Ceded Premiums";#N/A,#N/A,FALSE,"Earned Premiums";#N/A,#N/A,FALSE,"Commission Income";#N/A,#N/A,FALSE,"Key Ratios";#N/A,#N/A,FALSE,"Operating Expenses";#N/A,#N/A,FALSE,"Assumptions"}</definedName>
    <definedName name="wrn.Financials." localSheetId="0" hidden="1">{#N/A,#N/A,FALSE,"Year";#N/A,#N/A,FALSE,"AC Fiscal Year";#N/A,#N/A,FALSE,"Financials By Line of Business";#N/A,#N/A,FALSE,"Line of Business Review";#N/A,#N/A,FALSE,"Activity Review";#N/A,#N/A,FALSE,"Financials By Custom Resource";#N/A,#N/A,FALSE,"Custom Resource Review"}</definedName>
    <definedName name="wrn.Financials." localSheetId="1" hidden="1">{#N/A,#N/A,FALSE,"Year";#N/A,#N/A,FALSE,"AC Fiscal Year";#N/A,#N/A,FALSE,"Financials By Line of Business";#N/A,#N/A,FALSE,"Line of Business Review";#N/A,#N/A,FALSE,"Activity Review";#N/A,#N/A,FALSE,"Financials By Custom Resource";#N/A,#N/A,FALSE,"Custom Resource Review"}</definedName>
    <definedName name="wrn.Financials." localSheetId="11" hidden="1">{#N/A,#N/A,FALSE,"Year";#N/A,#N/A,FALSE,"AC Fiscal Year";#N/A,#N/A,FALSE,"Financials By Line of Business";#N/A,#N/A,FALSE,"Line of Business Review";#N/A,#N/A,FALSE,"Activity Review";#N/A,#N/A,FALSE,"Financials By Custom Resource";#N/A,#N/A,FALSE,"Custom Resource Review"}</definedName>
    <definedName name="wrn.Financials." hidden="1">{#N/A,#N/A,FALSE,"Year";#N/A,#N/A,FALSE,"AC Fiscal Year";#N/A,#N/A,FALSE,"Financials By Line of Business";#N/A,#N/A,FALSE,"Line of Business Review";#N/A,#N/A,FALSE,"Activity Review";#N/A,#N/A,FALSE,"Financials By Custom Resource";#N/A,#N/A,FALSE,"Custom Resource Review"}</definedName>
    <definedName name="wrn.FIVE._.YEAR._.PROJECTION." localSheetId="0" hidden="1">{"FIVEYEAR",#N/A,TRUE,"SUMMARY";"FIVEYEAR",#N/A,TRUE,"Ratios";"FIVEYEAR",#N/A,TRUE,"Revenue";"FIVEYEAR",#N/A,TRUE,"DETAIL";"FIVEYEAR",#N/A,TRUE,"Payroll"}</definedName>
    <definedName name="wrn.FIVE._.YEAR._.PROJECTION." localSheetId="1" hidden="1">{"FIVEYEAR",#N/A,TRUE,"SUMMARY";"FIVEYEAR",#N/A,TRUE,"Ratios";"FIVEYEAR",#N/A,TRUE,"Revenue";"FIVEYEAR",#N/A,TRUE,"DETAIL";"FIVEYEAR",#N/A,TRUE,"Payroll"}</definedName>
    <definedName name="wrn.FIVE._.YEAR._.PROJECTION." localSheetId="11" hidden="1">{"FIVEYEAR",#N/A,TRUE,"SUMMARY";"FIVEYEAR",#N/A,TRUE,"Ratios";"FIVEYEAR",#N/A,TRUE,"Revenue";"FIVEYEAR",#N/A,TRUE,"DETAIL";"FIVEYEAR",#N/A,TRUE,"Payroll"}</definedName>
    <definedName name="wrn.FIVE._.YEAR._.PROJECTION." hidden="1">{"FIVEYEAR",#N/A,TRUE,"SUMMARY";"FIVEYEAR",#N/A,TRUE,"Ratios";"FIVEYEAR",#N/A,TRUE,"Revenue";"FIVEYEAR",#N/A,TRUE,"DETAIL";"FIVEYEAR",#N/A,TRUE,"Payroll"}</definedName>
    <definedName name="wrn.Forecast._.FY02._.and._.FY03." localSheetId="0" hidden="1">{#N/A,#N/A,FALSE,"Summary";#N/A,#N/A,FALSE,"Base Payments-Order Letters-All";#N/A,#N/A,FALSE,"Hardware Expense";#N/A,#N/A,FALSE,"Hardware Allocation %-Ramp Up";#N/A,#N/A,FALSE,"Software Expense";#N/A,#N/A,FALSE,"Base Pmt-Software vs. Hardware"}</definedName>
    <definedName name="wrn.Forecast._.FY02._.and._.FY03." localSheetId="1" hidden="1">{#N/A,#N/A,FALSE,"Summary";#N/A,#N/A,FALSE,"Base Payments-Order Letters-All";#N/A,#N/A,FALSE,"Hardware Expense";#N/A,#N/A,FALSE,"Hardware Allocation %-Ramp Up";#N/A,#N/A,FALSE,"Software Expense";#N/A,#N/A,FALSE,"Base Pmt-Software vs. Hardware"}</definedName>
    <definedName name="wrn.Forecast._.FY02._.and._.FY03." localSheetId="11" hidden="1">{#N/A,#N/A,FALSE,"Summary";#N/A,#N/A,FALSE,"Base Payments-Order Letters-All";#N/A,#N/A,FALSE,"Hardware Expense";#N/A,#N/A,FALSE,"Hardware Allocation %-Ramp Up";#N/A,#N/A,FALSE,"Software Expense";#N/A,#N/A,FALSE,"Base Pmt-Software vs. Hardware"}</definedName>
    <definedName name="wrn.Forecast._.FY02._.and._.FY03." hidden="1">{#N/A,#N/A,FALSE,"Summary";#N/A,#N/A,FALSE,"Base Payments-Order Letters-All";#N/A,#N/A,FALSE,"Hardware Expense";#N/A,#N/A,FALSE,"Hardware Allocation %-Ramp Up";#N/A,#N/A,FALSE,"Software Expense";#N/A,#N/A,FALSE,"Base Pmt-Software vs. Hardware"}</definedName>
    <definedName name="wrn.FREELANCER." localSheetId="0" hidden="1">{#N/A,#N/A,FALSE,"712";#N/A,#N/A,FALSE,"_718";#N/A,#N/A,FALSE,"724";#N/A,#N/A,FALSE,"_751";#N/A,#N/A,FALSE,"_752";#N/A,#N/A,FALSE,"753";#N/A,#N/A,FALSE,"754";#N/A,#N/A,FALSE,"758";#N/A,#N/A,FALSE,"_761";#N/A,#N/A,FALSE,"_769"}</definedName>
    <definedName name="wrn.FREELANCER." localSheetId="1" hidden="1">{#N/A,#N/A,FALSE,"712";#N/A,#N/A,FALSE,"_718";#N/A,#N/A,FALSE,"724";#N/A,#N/A,FALSE,"_751";#N/A,#N/A,FALSE,"_752";#N/A,#N/A,FALSE,"753";#N/A,#N/A,FALSE,"754";#N/A,#N/A,FALSE,"758";#N/A,#N/A,FALSE,"_761";#N/A,#N/A,FALSE,"_769"}</definedName>
    <definedName name="wrn.FREELANCER." localSheetId="11" hidden="1">{#N/A,#N/A,FALSE,"712";#N/A,#N/A,FALSE,"_718";#N/A,#N/A,FALSE,"724";#N/A,#N/A,FALSE,"_751";#N/A,#N/A,FALSE,"_752";#N/A,#N/A,FALSE,"753";#N/A,#N/A,FALSE,"754";#N/A,#N/A,FALSE,"758";#N/A,#N/A,FALSE,"_761";#N/A,#N/A,FALSE,"_769"}</definedName>
    <definedName name="wrn.FREELANCER." hidden="1">{#N/A,#N/A,FALSE,"712";#N/A,#N/A,FALSE,"_718";#N/A,#N/A,FALSE,"724";#N/A,#N/A,FALSE,"_751";#N/A,#N/A,FALSE,"_752";#N/A,#N/A,FALSE,"753";#N/A,#N/A,FALSE,"754";#N/A,#N/A,FALSE,"758";#N/A,#N/A,FALSE,"_761";#N/A,#N/A,FALSE,"_769"}</definedName>
    <definedName name="wrn.FULL." localSheetId="0" hidden="1">{#N/A,#N/A,FALSE,"BUDGET 1997 &amp; 1998";#N/A,#N/A,FALSE,"sweep"}</definedName>
    <definedName name="wrn.FULL." localSheetId="1" hidden="1">{#N/A,#N/A,FALSE,"BUDGET 1997 &amp; 1998";#N/A,#N/A,FALSE,"sweep"}</definedName>
    <definedName name="wrn.FULL." localSheetId="11" hidden="1">{#N/A,#N/A,FALSE,"BUDGET 1997 &amp; 1998";#N/A,#N/A,FALSE,"sweep"}</definedName>
    <definedName name="wrn.FULL." hidden="1">{#N/A,#N/A,FALSE,"BUDGET 1997 &amp; 1998";#N/A,#N/A,FALSE,"sweep"}</definedName>
    <definedName name="wrn.FULL._1" localSheetId="0" hidden="1">{#N/A,#N/A,FALSE,"BUDGET 1997 &amp; 1998";#N/A,#N/A,FALSE,"sweep"}</definedName>
    <definedName name="wrn.FULL._1" localSheetId="1" hidden="1">{#N/A,#N/A,FALSE,"BUDGET 1997 &amp; 1998";#N/A,#N/A,FALSE,"sweep"}</definedName>
    <definedName name="wrn.FULL._1" localSheetId="11" hidden="1">{#N/A,#N/A,FALSE,"BUDGET 1997 &amp; 1998";#N/A,#N/A,FALSE,"sweep"}</definedName>
    <definedName name="wrn.FULL._1" hidden="1">{#N/A,#N/A,FALSE,"BUDGET 1997 &amp; 1998";#N/A,#N/A,FALSE,"sweep"}</definedName>
    <definedName name="wrn.FY97SBP." localSheetId="0" hidden="1">{#N/A,#N/A,FALSE,"FY97";#N/A,#N/A,FALSE,"FY98";#N/A,#N/A,FALSE,"FY99";#N/A,#N/A,FALSE,"FY00";#N/A,#N/A,FALSE,"FY01"}</definedName>
    <definedName name="wrn.FY97SBP." localSheetId="1" hidden="1">{#N/A,#N/A,FALSE,"FY97";#N/A,#N/A,FALSE,"FY98";#N/A,#N/A,FALSE,"FY99";#N/A,#N/A,FALSE,"FY00";#N/A,#N/A,FALSE,"FY01"}</definedName>
    <definedName name="wrn.FY97SBP." localSheetId="11" hidden="1">{#N/A,#N/A,FALSE,"FY97";#N/A,#N/A,FALSE,"FY98";#N/A,#N/A,FALSE,"FY99";#N/A,#N/A,FALSE,"FY00";#N/A,#N/A,FALSE,"FY01"}</definedName>
    <definedName name="wrn.FY97SBP." hidden="1">{#N/A,#N/A,FALSE,"FY97";#N/A,#N/A,FALSE,"FY98";#N/A,#N/A,FALSE,"FY99";#N/A,#N/A,FALSE,"FY00";#N/A,#N/A,FALSE,"FY01"}</definedName>
    <definedName name="wrn.FY97SBP._1" localSheetId="0" hidden="1">{#N/A,#N/A,FALSE,"FY97";#N/A,#N/A,FALSE,"FY98";#N/A,#N/A,FALSE,"FY99";#N/A,#N/A,FALSE,"FY00";#N/A,#N/A,FALSE,"FY01"}</definedName>
    <definedName name="wrn.FY97SBP._1" localSheetId="1" hidden="1">{#N/A,#N/A,FALSE,"FY97";#N/A,#N/A,FALSE,"FY98";#N/A,#N/A,FALSE,"FY99";#N/A,#N/A,FALSE,"FY00";#N/A,#N/A,FALSE,"FY01"}</definedName>
    <definedName name="wrn.FY97SBP._1" localSheetId="11" hidden="1">{#N/A,#N/A,FALSE,"FY97";#N/A,#N/A,FALSE,"FY98";#N/A,#N/A,FALSE,"FY99";#N/A,#N/A,FALSE,"FY00";#N/A,#N/A,FALSE,"FY01"}</definedName>
    <definedName name="wrn.FY97SBP._1" hidden="1">{#N/A,#N/A,FALSE,"FY97";#N/A,#N/A,FALSE,"FY98";#N/A,#N/A,FALSE,"FY99";#N/A,#N/A,FALSE,"FY00";#N/A,#N/A,FALSE,"FY01"}</definedName>
    <definedName name="wrn.FY97SBP._1_1" localSheetId="0" hidden="1">{#N/A,#N/A,FALSE,"FY97";#N/A,#N/A,FALSE,"FY98";#N/A,#N/A,FALSE,"FY99";#N/A,#N/A,FALSE,"FY00";#N/A,#N/A,FALSE,"FY01"}</definedName>
    <definedName name="wrn.FY97SBP._1_1" localSheetId="1" hidden="1">{#N/A,#N/A,FALSE,"FY97";#N/A,#N/A,FALSE,"FY98";#N/A,#N/A,FALSE,"FY99";#N/A,#N/A,FALSE,"FY00";#N/A,#N/A,FALSE,"FY01"}</definedName>
    <definedName name="wrn.FY97SBP._1_1" localSheetId="11" hidden="1">{#N/A,#N/A,FALSE,"FY97";#N/A,#N/A,FALSE,"FY98";#N/A,#N/A,FALSE,"FY99";#N/A,#N/A,FALSE,"FY00";#N/A,#N/A,FALSE,"FY01"}</definedName>
    <definedName name="wrn.FY97SBP._1_1" hidden="1">{#N/A,#N/A,FALSE,"FY97";#N/A,#N/A,FALSE,"FY98";#N/A,#N/A,FALSE,"FY99";#N/A,#N/A,FALSE,"FY00";#N/A,#N/A,FALSE,"FY01"}</definedName>
    <definedName name="wrn.FY97SBP._2" localSheetId="0" hidden="1">{#N/A,#N/A,FALSE,"FY97";#N/A,#N/A,FALSE,"FY98";#N/A,#N/A,FALSE,"FY99";#N/A,#N/A,FALSE,"FY00";#N/A,#N/A,FALSE,"FY01"}</definedName>
    <definedName name="wrn.FY97SBP._2" localSheetId="1" hidden="1">{#N/A,#N/A,FALSE,"FY97";#N/A,#N/A,FALSE,"FY98";#N/A,#N/A,FALSE,"FY99";#N/A,#N/A,FALSE,"FY00";#N/A,#N/A,FALSE,"FY01"}</definedName>
    <definedName name="wrn.FY97SBP._2" localSheetId="11" hidden="1">{#N/A,#N/A,FALSE,"FY97";#N/A,#N/A,FALSE,"FY98";#N/A,#N/A,FALSE,"FY99";#N/A,#N/A,FALSE,"FY00";#N/A,#N/A,FALSE,"FY01"}</definedName>
    <definedName name="wrn.FY97SBP._2" hidden="1">{#N/A,#N/A,FALSE,"FY97";#N/A,#N/A,FALSE,"FY98";#N/A,#N/A,FALSE,"FY99";#N/A,#N/A,FALSE,"FY00";#N/A,#N/A,FALSE,"FY01"}</definedName>
    <definedName name="wrn.FY97SBP._2_1" localSheetId="0" hidden="1">{#N/A,#N/A,FALSE,"FY97";#N/A,#N/A,FALSE,"FY98";#N/A,#N/A,FALSE,"FY99";#N/A,#N/A,FALSE,"FY00";#N/A,#N/A,FALSE,"FY01"}</definedName>
    <definedName name="wrn.FY97SBP._2_1" localSheetId="1" hidden="1">{#N/A,#N/A,FALSE,"FY97";#N/A,#N/A,FALSE,"FY98";#N/A,#N/A,FALSE,"FY99";#N/A,#N/A,FALSE,"FY00";#N/A,#N/A,FALSE,"FY01"}</definedName>
    <definedName name="wrn.FY97SBP._2_1" localSheetId="11" hidden="1">{#N/A,#N/A,FALSE,"FY97";#N/A,#N/A,FALSE,"FY98";#N/A,#N/A,FALSE,"FY99";#N/A,#N/A,FALSE,"FY00";#N/A,#N/A,FALSE,"FY01"}</definedName>
    <definedName name="wrn.FY97SBP._2_1" hidden="1">{#N/A,#N/A,FALSE,"FY97";#N/A,#N/A,FALSE,"FY98";#N/A,#N/A,FALSE,"FY99";#N/A,#N/A,FALSE,"FY00";#N/A,#N/A,FALSE,"FY01"}</definedName>
    <definedName name="wrn.FY97SBP._3" localSheetId="0" hidden="1">{#N/A,#N/A,FALSE,"FY97";#N/A,#N/A,FALSE,"FY98";#N/A,#N/A,FALSE,"FY99";#N/A,#N/A,FALSE,"FY00";#N/A,#N/A,FALSE,"FY01"}</definedName>
    <definedName name="wrn.FY97SBP._3" localSheetId="1" hidden="1">{#N/A,#N/A,FALSE,"FY97";#N/A,#N/A,FALSE,"FY98";#N/A,#N/A,FALSE,"FY99";#N/A,#N/A,FALSE,"FY00";#N/A,#N/A,FALSE,"FY01"}</definedName>
    <definedName name="wrn.FY97SBP._3" localSheetId="11" hidden="1">{#N/A,#N/A,FALSE,"FY97";#N/A,#N/A,FALSE,"FY98";#N/A,#N/A,FALSE,"FY99";#N/A,#N/A,FALSE,"FY00";#N/A,#N/A,FALSE,"FY01"}</definedName>
    <definedName name="wrn.FY97SBP._3" hidden="1">{#N/A,#N/A,FALSE,"FY97";#N/A,#N/A,FALSE,"FY98";#N/A,#N/A,FALSE,"FY99";#N/A,#N/A,FALSE,"FY00";#N/A,#N/A,FALSE,"FY01"}</definedName>
    <definedName name="wrn.FY97SBP._3_1" localSheetId="0" hidden="1">{#N/A,#N/A,FALSE,"FY97";#N/A,#N/A,FALSE,"FY98";#N/A,#N/A,FALSE,"FY99";#N/A,#N/A,FALSE,"FY00";#N/A,#N/A,FALSE,"FY01"}</definedName>
    <definedName name="wrn.FY97SBP._3_1" localSheetId="1" hidden="1">{#N/A,#N/A,FALSE,"FY97";#N/A,#N/A,FALSE,"FY98";#N/A,#N/A,FALSE,"FY99";#N/A,#N/A,FALSE,"FY00";#N/A,#N/A,FALSE,"FY01"}</definedName>
    <definedName name="wrn.FY97SBP._3_1" localSheetId="11" hidden="1">{#N/A,#N/A,FALSE,"FY97";#N/A,#N/A,FALSE,"FY98";#N/A,#N/A,FALSE,"FY99";#N/A,#N/A,FALSE,"FY00";#N/A,#N/A,FALSE,"FY01"}</definedName>
    <definedName name="wrn.FY97SBP._3_1" hidden="1">{#N/A,#N/A,FALSE,"FY97";#N/A,#N/A,FALSE,"FY98";#N/A,#N/A,FALSE,"FY99";#N/A,#N/A,FALSE,"FY00";#N/A,#N/A,FALSE,"FY01"}</definedName>
    <definedName name="wrn.FY97SBP._4" localSheetId="0" hidden="1">{#N/A,#N/A,FALSE,"FY97";#N/A,#N/A,FALSE,"FY98";#N/A,#N/A,FALSE,"FY99";#N/A,#N/A,FALSE,"FY00";#N/A,#N/A,FALSE,"FY01"}</definedName>
    <definedName name="wrn.FY97SBP._4" localSheetId="1" hidden="1">{#N/A,#N/A,FALSE,"FY97";#N/A,#N/A,FALSE,"FY98";#N/A,#N/A,FALSE,"FY99";#N/A,#N/A,FALSE,"FY00";#N/A,#N/A,FALSE,"FY01"}</definedName>
    <definedName name="wrn.FY97SBP._4" localSheetId="11" hidden="1">{#N/A,#N/A,FALSE,"FY97";#N/A,#N/A,FALSE,"FY98";#N/A,#N/A,FALSE,"FY99";#N/A,#N/A,FALSE,"FY00";#N/A,#N/A,FALSE,"FY01"}</definedName>
    <definedName name="wrn.FY97SBP._4" hidden="1">{#N/A,#N/A,FALSE,"FY97";#N/A,#N/A,FALSE,"FY98";#N/A,#N/A,FALSE,"FY99";#N/A,#N/A,FALSE,"FY00";#N/A,#N/A,FALSE,"FY01"}</definedName>
    <definedName name="wrn.FY97SBP._5" localSheetId="0" hidden="1">{#N/A,#N/A,FALSE,"FY97";#N/A,#N/A,FALSE,"FY98";#N/A,#N/A,FALSE,"FY99";#N/A,#N/A,FALSE,"FY00";#N/A,#N/A,FALSE,"FY01"}</definedName>
    <definedName name="wrn.FY97SBP._5" localSheetId="1" hidden="1">{#N/A,#N/A,FALSE,"FY97";#N/A,#N/A,FALSE,"FY98";#N/A,#N/A,FALSE,"FY99";#N/A,#N/A,FALSE,"FY00";#N/A,#N/A,FALSE,"FY01"}</definedName>
    <definedName name="wrn.FY97SBP._5" localSheetId="11" hidden="1">{#N/A,#N/A,FALSE,"FY97";#N/A,#N/A,FALSE,"FY98";#N/A,#N/A,FALSE,"FY99";#N/A,#N/A,FALSE,"FY00";#N/A,#N/A,FALSE,"FY01"}</definedName>
    <definedName name="wrn.FY97SBP._5" hidden="1">{#N/A,#N/A,FALSE,"FY97";#N/A,#N/A,FALSE,"FY98";#N/A,#N/A,FALSE,"FY99";#N/A,#N/A,FALSE,"FY00";#N/A,#N/A,FALSE,"FY01"}</definedName>
    <definedName name="wrn.GAAP._.Only." localSheetId="0" hidden="1">{#N/A,#N/A,FALSE,"GAAP BS";#N/A,#N/A,FALSE,"GAAP IS";#N/A,#N/A,FALSE,"Summary";#N/A,#N/A,FALSE,"50% QS";#N/A,#N/A,FALSE,"Earned Ceding Commission";#N/A,#N/A,FALSE,"75% QS"}</definedName>
    <definedName name="wrn.GAAP._.Only." localSheetId="1" hidden="1">{#N/A,#N/A,FALSE,"GAAP BS";#N/A,#N/A,FALSE,"GAAP IS";#N/A,#N/A,FALSE,"Summary";#N/A,#N/A,FALSE,"50% QS";#N/A,#N/A,FALSE,"Earned Ceding Commission";#N/A,#N/A,FALSE,"75% QS"}</definedName>
    <definedName name="wrn.GAAP._.Only." localSheetId="11" hidden="1">{#N/A,#N/A,FALSE,"GAAP BS";#N/A,#N/A,FALSE,"GAAP IS";#N/A,#N/A,FALSE,"Summary";#N/A,#N/A,FALSE,"50% QS";#N/A,#N/A,FALSE,"Earned Ceding Commission";#N/A,#N/A,FALSE,"75% QS"}</definedName>
    <definedName name="wrn.GAAP._.Only." hidden="1">{#N/A,#N/A,FALSE,"GAAP BS";#N/A,#N/A,FALSE,"GAAP IS";#N/A,#N/A,FALSE,"Summary";#N/A,#N/A,FALSE,"50% QS";#N/A,#N/A,FALSE,"Earned Ceding Commission";#N/A,#N/A,FALSE,"75% QS"}</definedName>
    <definedName name="wrn.GAAP._.Only._1" localSheetId="0" hidden="1">{#N/A,#N/A,FALSE,"GAAP BS";#N/A,#N/A,FALSE,"GAAP IS";#N/A,#N/A,FALSE,"Summary";#N/A,#N/A,FALSE,"50% QS";#N/A,#N/A,FALSE,"Earned Ceding Commission";#N/A,#N/A,FALSE,"75% QS"}</definedName>
    <definedName name="wrn.GAAP._.Only._1" localSheetId="1" hidden="1">{#N/A,#N/A,FALSE,"GAAP BS";#N/A,#N/A,FALSE,"GAAP IS";#N/A,#N/A,FALSE,"Summary";#N/A,#N/A,FALSE,"50% QS";#N/A,#N/A,FALSE,"Earned Ceding Commission";#N/A,#N/A,FALSE,"75% QS"}</definedName>
    <definedName name="wrn.GAAP._.Only._1" localSheetId="11" hidden="1">{#N/A,#N/A,FALSE,"GAAP BS";#N/A,#N/A,FALSE,"GAAP IS";#N/A,#N/A,FALSE,"Summary";#N/A,#N/A,FALSE,"50% QS";#N/A,#N/A,FALSE,"Earned Ceding Commission";#N/A,#N/A,FALSE,"75% QS"}</definedName>
    <definedName name="wrn.GAAP._.Only._1" hidden="1">{#N/A,#N/A,FALSE,"GAAP BS";#N/A,#N/A,FALSE,"GAAP IS";#N/A,#N/A,FALSE,"Summary";#N/A,#N/A,FALSE,"50% QS";#N/A,#N/A,FALSE,"Earned Ceding Commission";#N/A,#N/A,FALSE,"75% QS"}</definedName>
    <definedName name="wrn.GAAP._.Only._1_1" localSheetId="0" hidden="1">{#N/A,#N/A,FALSE,"GAAP BS";#N/A,#N/A,FALSE,"GAAP IS";#N/A,#N/A,FALSE,"Summary";#N/A,#N/A,FALSE,"50% QS";#N/A,#N/A,FALSE,"Earned Ceding Commission";#N/A,#N/A,FALSE,"75% QS"}</definedName>
    <definedName name="wrn.GAAP._.Only._1_1" localSheetId="1" hidden="1">{#N/A,#N/A,FALSE,"GAAP BS";#N/A,#N/A,FALSE,"GAAP IS";#N/A,#N/A,FALSE,"Summary";#N/A,#N/A,FALSE,"50% QS";#N/A,#N/A,FALSE,"Earned Ceding Commission";#N/A,#N/A,FALSE,"75% QS"}</definedName>
    <definedName name="wrn.GAAP._.Only._1_1" localSheetId="11" hidden="1">{#N/A,#N/A,FALSE,"GAAP BS";#N/A,#N/A,FALSE,"GAAP IS";#N/A,#N/A,FALSE,"Summary";#N/A,#N/A,FALSE,"50% QS";#N/A,#N/A,FALSE,"Earned Ceding Commission";#N/A,#N/A,FALSE,"75% QS"}</definedName>
    <definedName name="wrn.GAAP._.Only._1_1" hidden="1">{#N/A,#N/A,FALSE,"GAAP BS";#N/A,#N/A,FALSE,"GAAP IS";#N/A,#N/A,FALSE,"Summary";#N/A,#N/A,FALSE,"50% QS";#N/A,#N/A,FALSE,"Earned Ceding Commission";#N/A,#N/A,FALSE,"75% QS"}</definedName>
    <definedName name="wrn.GAAP._.Only._2" localSheetId="0" hidden="1">{#N/A,#N/A,FALSE,"GAAP BS";#N/A,#N/A,FALSE,"GAAP IS";#N/A,#N/A,FALSE,"Summary";#N/A,#N/A,FALSE,"50% QS";#N/A,#N/A,FALSE,"Earned Ceding Commission";#N/A,#N/A,FALSE,"75% QS"}</definedName>
    <definedName name="wrn.GAAP._.Only._2" localSheetId="1" hidden="1">{#N/A,#N/A,FALSE,"GAAP BS";#N/A,#N/A,FALSE,"GAAP IS";#N/A,#N/A,FALSE,"Summary";#N/A,#N/A,FALSE,"50% QS";#N/A,#N/A,FALSE,"Earned Ceding Commission";#N/A,#N/A,FALSE,"75% QS"}</definedName>
    <definedName name="wrn.GAAP._.Only._2" localSheetId="11" hidden="1">{#N/A,#N/A,FALSE,"GAAP BS";#N/A,#N/A,FALSE,"GAAP IS";#N/A,#N/A,FALSE,"Summary";#N/A,#N/A,FALSE,"50% QS";#N/A,#N/A,FALSE,"Earned Ceding Commission";#N/A,#N/A,FALSE,"75% QS"}</definedName>
    <definedName name="wrn.GAAP._.Only._2" hidden="1">{#N/A,#N/A,FALSE,"GAAP BS";#N/A,#N/A,FALSE,"GAAP IS";#N/A,#N/A,FALSE,"Summary";#N/A,#N/A,FALSE,"50% QS";#N/A,#N/A,FALSE,"Earned Ceding Commission";#N/A,#N/A,FALSE,"75% QS"}</definedName>
    <definedName name="wrn.GAAP._.Only._2_1" localSheetId="0" hidden="1">{#N/A,#N/A,FALSE,"GAAP BS";#N/A,#N/A,FALSE,"GAAP IS";#N/A,#N/A,FALSE,"Summary";#N/A,#N/A,FALSE,"50% QS";#N/A,#N/A,FALSE,"Earned Ceding Commission";#N/A,#N/A,FALSE,"75% QS"}</definedName>
    <definedName name="wrn.GAAP._.Only._2_1" localSheetId="1" hidden="1">{#N/A,#N/A,FALSE,"GAAP BS";#N/A,#N/A,FALSE,"GAAP IS";#N/A,#N/A,FALSE,"Summary";#N/A,#N/A,FALSE,"50% QS";#N/A,#N/A,FALSE,"Earned Ceding Commission";#N/A,#N/A,FALSE,"75% QS"}</definedName>
    <definedName name="wrn.GAAP._.Only._2_1" localSheetId="11" hidden="1">{#N/A,#N/A,FALSE,"GAAP BS";#N/A,#N/A,FALSE,"GAAP IS";#N/A,#N/A,FALSE,"Summary";#N/A,#N/A,FALSE,"50% QS";#N/A,#N/A,FALSE,"Earned Ceding Commission";#N/A,#N/A,FALSE,"75% QS"}</definedName>
    <definedName name="wrn.GAAP._.Only._2_1" hidden="1">{#N/A,#N/A,FALSE,"GAAP BS";#N/A,#N/A,FALSE,"GAAP IS";#N/A,#N/A,FALSE,"Summary";#N/A,#N/A,FALSE,"50% QS";#N/A,#N/A,FALSE,"Earned Ceding Commission";#N/A,#N/A,FALSE,"75% QS"}</definedName>
    <definedName name="wrn.GAAP._.Only._3" localSheetId="0" hidden="1">{#N/A,#N/A,FALSE,"GAAP BS";#N/A,#N/A,FALSE,"GAAP IS";#N/A,#N/A,FALSE,"Summary";#N/A,#N/A,FALSE,"50% QS";#N/A,#N/A,FALSE,"Earned Ceding Commission";#N/A,#N/A,FALSE,"75% QS"}</definedName>
    <definedName name="wrn.GAAP._.Only._3" localSheetId="1" hidden="1">{#N/A,#N/A,FALSE,"GAAP BS";#N/A,#N/A,FALSE,"GAAP IS";#N/A,#N/A,FALSE,"Summary";#N/A,#N/A,FALSE,"50% QS";#N/A,#N/A,FALSE,"Earned Ceding Commission";#N/A,#N/A,FALSE,"75% QS"}</definedName>
    <definedName name="wrn.GAAP._.Only._3" localSheetId="11" hidden="1">{#N/A,#N/A,FALSE,"GAAP BS";#N/A,#N/A,FALSE,"GAAP IS";#N/A,#N/A,FALSE,"Summary";#N/A,#N/A,FALSE,"50% QS";#N/A,#N/A,FALSE,"Earned Ceding Commission";#N/A,#N/A,FALSE,"75% QS"}</definedName>
    <definedName name="wrn.GAAP._.Only._3" hidden="1">{#N/A,#N/A,FALSE,"GAAP BS";#N/A,#N/A,FALSE,"GAAP IS";#N/A,#N/A,FALSE,"Summary";#N/A,#N/A,FALSE,"50% QS";#N/A,#N/A,FALSE,"Earned Ceding Commission";#N/A,#N/A,FALSE,"75% QS"}</definedName>
    <definedName name="wrn.GAAP._.Only._3_1" localSheetId="0" hidden="1">{#N/A,#N/A,FALSE,"GAAP BS";#N/A,#N/A,FALSE,"GAAP IS";#N/A,#N/A,FALSE,"Summary";#N/A,#N/A,FALSE,"50% QS";#N/A,#N/A,FALSE,"Earned Ceding Commission";#N/A,#N/A,FALSE,"75% QS"}</definedName>
    <definedName name="wrn.GAAP._.Only._3_1" localSheetId="1" hidden="1">{#N/A,#N/A,FALSE,"GAAP BS";#N/A,#N/A,FALSE,"GAAP IS";#N/A,#N/A,FALSE,"Summary";#N/A,#N/A,FALSE,"50% QS";#N/A,#N/A,FALSE,"Earned Ceding Commission";#N/A,#N/A,FALSE,"75% QS"}</definedName>
    <definedName name="wrn.GAAP._.Only._3_1" localSheetId="11" hidden="1">{#N/A,#N/A,FALSE,"GAAP BS";#N/A,#N/A,FALSE,"GAAP IS";#N/A,#N/A,FALSE,"Summary";#N/A,#N/A,FALSE,"50% QS";#N/A,#N/A,FALSE,"Earned Ceding Commission";#N/A,#N/A,FALSE,"75% QS"}</definedName>
    <definedName name="wrn.GAAP._.Only._3_1" hidden="1">{#N/A,#N/A,FALSE,"GAAP BS";#N/A,#N/A,FALSE,"GAAP IS";#N/A,#N/A,FALSE,"Summary";#N/A,#N/A,FALSE,"50% QS";#N/A,#N/A,FALSE,"Earned Ceding Commission";#N/A,#N/A,FALSE,"75% QS"}</definedName>
    <definedName name="wrn.GAAP._.Only._4" localSheetId="0" hidden="1">{#N/A,#N/A,FALSE,"GAAP BS";#N/A,#N/A,FALSE,"GAAP IS";#N/A,#N/A,FALSE,"Summary";#N/A,#N/A,FALSE,"50% QS";#N/A,#N/A,FALSE,"Earned Ceding Commission";#N/A,#N/A,FALSE,"75% QS"}</definedName>
    <definedName name="wrn.GAAP._.Only._4" localSheetId="1" hidden="1">{#N/A,#N/A,FALSE,"GAAP BS";#N/A,#N/A,FALSE,"GAAP IS";#N/A,#N/A,FALSE,"Summary";#N/A,#N/A,FALSE,"50% QS";#N/A,#N/A,FALSE,"Earned Ceding Commission";#N/A,#N/A,FALSE,"75% QS"}</definedName>
    <definedName name="wrn.GAAP._.Only._4" localSheetId="11" hidden="1">{#N/A,#N/A,FALSE,"GAAP BS";#N/A,#N/A,FALSE,"GAAP IS";#N/A,#N/A,FALSE,"Summary";#N/A,#N/A,FALSE,"50% QS";#N/A,#N/A,FALSE,"Earned Ceding Commission";#N/A,#N/A,FALSE,"75% QS"}</definedName>
    <definedName name="wrn.GAAP._.Only._4" hidden="1">{#N/A,#N/A,FALSE,"GAAP BS";#N/A,#N/A,FALSE,"GAAP IS";#N/A,#N/A,FALSE,"Summary";#N/A,#N/A,FALSE,"50% QS";#N/A,#N/A,FALSE,"Earned Ceding Commission";#N/A,#N/A,FALSE,"75% QS"}</definedName>
    <definedName name="wrn.GAAP._.Only._5" localSheetId="0" hidden="1">{#N/A,#N/A,FALSE,"GAAP BS";#N/A,#N/A,FALSE,"GAAP IS";#N/A,#N/A,FALSE,"Summary";#N/A,#N/A,FALSE,"50% QS";#N/A,#N/A,FALSE,"Earned Ceding Commission";#N/A,#N/A,FALSE,"75% QS"}</definedName>
    <definedName name="wrn.GAAP._.Only._5" localSheetId="1" hidden="1">{#N/A,#N/A,FALSE,"GAAP BS";#N/A,#N/A,FALSE,"GAAP IS";#N/A,#N/A,FALSE,"Summary";#N/A,#N/A,FALSE,"50% QS";#N/A,#N/A,FALSE,"Earned Ceding Commission";#N/A,#N/A,FALSE,"75% QS"}</definedName>
    <definedName name="wrn.GAAP._.Only._5" localSheetId="11" hidden="1">{#N/A,#N/A,FALSE,"GAAP BS";#N/A,#N/A,FALSE,"GAAP IS";#N/A,#N/A,FALSE,"Summary";#N/A,#N/A,FALSE,"50% QS";#N/A,#N/A,FALSE,"Earned Ceding Commission";#N/A,#N/A,FALSE,"75% QS"}</definedName>
    <definedName name="wrn.GAAP._.Only._5" hidden="1">{#N/A,#N/A,FALSE,"GAAP BS";#N/A,#N/A,FALSE,"GAAP IS";#N/A,#N/A,FALSE,"Summary";#N/A,#N/A,FALSE,"50% QS";#N/A,#N/A,FALSE,"Earned Ceding Commission";#N/A,#N/A,FALSE,"75% QS"}</definedName>
    <definedName name="wrn.George._.Viska." localSheetId="0" hidden="1">{#N/A,#N/A,FALSE,"Cost Report";#N/A,#N/A,FALSE,"Qtly Summ.";#N/A,#N/A,FALSE,"Mar  Qtr";#N/A,#N/A,FALSE,"Report Summary"}</definedName>
    <definedName name="wrn.George._.Viska." localSheetId="1" hidden="1">{#N/A,#N/A,FALSE,"Cost Report";#N/A,#N/A,FALSE,"Qtly Summ.";#N/A,#N/A,FALSE,"Mar  Qtr";#N/A,#N/A,FALSE,"Report Summary"}</definedName>
    <definedName name="wrn.George._.Viska." localSheetId="11" hidden="1">{#N/A,#N/A,FALSE,"Cost Report";#N/A,#N/A,FALSE,"Qtly Summ.";#N/A,#N/A,FALSE,"Mar  Qtr";#N/A,#N/A,FALSE,"Report Summary"}</definedName>
    <definedName name="wrn.George._.Viska." hidden="1">{#N/A,#N/A,FALSE,"Cost Report";#N/A,#N/A,FALSE,"Qtly Summ.";#N/A,#N/A,FALSE,"Mar  Qtr";#N/A,#N/A,FALSE,"Report Summary"}</definedName>
    <definedName name="wrn.GEPS95T." localSheetId="0" hidden="1">{#N/A,#N/A,FALSE,"GEPSCONS";#N/A,#N/A,FALSE,"GEPG";#N/A,#N/A,FALSE,"GENE";#N/A,#N/A,FALSE,"HDQTRS";#N/A,#N/A,FALSE,"NP";#N/A,#N/A,FALSE,"ENVIR";#N/A,#N/A,FALSE,"EQUIP";#N/A,#N/A,FALSE,"PPSD";#N/A,#N/A,FALSE,"PGSD";#N/A,#N/A,FALSE,"ASD";#N/A,#N/A,FALSE,"Parts&amp;GSH";#N/A,#N/A,FALSE,"O&amp;M";#N/A,#N/A,FALSE,"GEESI";#N/A,#N/A,FALSE,"GEPSLi"}</definedName>
    <definedName name="wrn.GEPS95T." localSheetId="1" hidden="1">{#N/A,#N/A,FALSE,"GEPSCONS";#N/A,#N/A,FALSE,"GEPG";#N/A,#N/A,FALSE,"GENE";#N/A,#N/A,FALSE,"HDQTRS";#N/A,#N/A,FALSE,"NP";#N/A,#N/A,FALSE,"ENVIR";#N/A,#N/A,FALSE,"EQUIP";#N/A,#N/A,FALSE,"PPSD";#N/A,#N/A,FALSE,"PGSD";#N/A,#N/A,FALSE,"ASD";#N/A,#N/A,FALSE,"Parts&amp;GSH";#N/A,#N/A,FALSE,"O&amp;M";#N/A,#N/A,FALSE,"GEESI";#N/A,#N/A,FALSE,"GEPSLi"}</definedName>
    <definedName name="wrn.GEPS95T." localSheetId="11" hidden="1">{#N/A,#N/A,FALSE,"GEPSCONS";#N/A,#N/A,FALSE,"GEPG";#N/A,#N/A,FALSE,"GENE";#N/A,#N/A,FALSE,"HDQTRS";#N/A,#N/A,FALSE,"NP";#N/A,#N/A,FALSE,"ENVIR";#N/A,#N/A,FALSE,"EQUIP";#N/A,#N/A,FALSE,"PPSD";#N/A,#N/A,FALSE,"PGSD";#N/A,#N/A,FALSE,"ASD";#N/A,#N/A,FALSE,"Parts&amp;GSH";#N/A,#N/A,FALSE,"O&amp;M";#N/A,#N/A,FALSE,"GEESI";#N/A,#N/A,FALSE,"GEPSLi"}</definedName>
    <definedName name="wrn.GEPS95T." hidden="1">{#N/A,#N/A,FALSE,"GEPSCONS";#N/A,#N/A,FALSE,"GEPG";#N/A,#N/A,FALSE,"GENE";#N/A,#N/A,FALSE,"HDQTRS";#N/A,#N/A,FALSE,"NP";#N/A,#N/A,FALSE,"ENVIR";#N/A,#N/A,FALSE,"EQUIP";#N/A,#N/A,FALSE,"PPSD";#N/A,#N/A,FALSE,"PGSD";#N/A,#N/A,FALSE,"ASD";#N/A,#N/A,FALSE,"Parts&amp;GSH";#N/A,#N/A,FALSE,"O&amp;M";#N/A,#N/A,FALSE,"GEESI";#N/A,#N/A,FALSE,"GEPSLi"}</definedName>
    <definedName name="wrn.GGR._.Network._.Exhibit." localSheetId="0" hidden="1">{"Network Summary",#N/A,TRUE,"Summary";"Piping Summary",#N/A,TRUE," Piping";"Meters Summary",#N/A,TRUE,"Meters &amp; Connections";"Connections Summary",#N/A,TRUE,"Meters &amp; Connections";"Stations Summary",#N/A,TRUE,"Stations Pivot"}</definedName>
    <definedName name="wrn.GGR._.Network._.Exhibit." localSheetId="1" hidden="1">{"Network Summary",#N/A,TRUE,"Summary";"Piping Summary",#N/A,TRUE," Piping";"Meters Summary",#N/A,TRUE,"Meters &amp; Connections";"Connections Summary",#N/A,TRUE,"Meters &amp; Connections";"Stations Summary",#N/A,TRUE,"Stations Pivot"}</definedName>
    <definedName name="wrn.GGR._.Network._.Exhibit." localSheetId="11" hidden="1">{"Network Summary",#N/A,TRUE,"Summary";"Piping Summary",#N/A,TRUE," Piping";"Meters Summary",#N/A,TRUE,"Meters &amp; Connections";"Connections Summary",#N/A,TRUE,"Meters &amp; Connections";"Stations Summary",#N/A,TRUE,"Stations Pivot"}</definedName>
    <definedName name="wrn.GGR._.Network._.Exhibit." hidden="1">{"Network Summary",#N/A,TRUE,"Summary";"Piping Summary",#N/A,TRUE," Piping";"Meters Summary",#N/A,TRUE,"Meters &amp; Connections";"Connections Summary",#N/A,TRUE,"Meters &amp; Connections";"Stations Summary",#N/A,TRUE,"Stations Pivot"}</definedName>
    <definedName name="wrn.Global." localSheetId="0" hidden="1">{#N/A,#N/A,FALSE,"Global"}</definedName>
    <definedName name="wrn.Global." localSheetId="1" hidden="1">{#N/A,#N/A,FALSE,"Global"}</definedName>
    <definedName name="wrn.Global." localSheetId="11" hidden="1">{#N/A,#N/A,FALSE,"Global"}</definedName>
    <definedName name="wrn.Global." hidden="1">{#N/A,#N/A,FALSE,"Global"}</definedName>
    <definedName name="wrn.GPDetail._.Summary._.Totals." localSheetId="0" hidden="1">{"Summary",#N/A,FALSE,"GPDetail"}</definedName>
    <definedName name="wrn.GPDetail._.Summary._.Totals." localSheetId="1" hidden="1">{"Summary",#N/A,FALSE,"GPDetail"}</definedName>
    <definedName name="wrn.GPDetail._.Summary._.Totals." localSheetId="11" hidden="1">{"Summary",#N/A,FALSE,"GPDetail"}</definedName>
    <definedName name="wrn.GPDetail._.Summary._.Totals." hidden="1">{"Summary",#N/A,FALSE,"GPDetail"}</definedName>
    <definedName name="wrn.GRNET1." localSheetId="0" hidden="1">{#N/A,#N/A,FALSE,"TOTAL";#N/A,#N/A,FALSE,"EASTERN";#N/A,#N/A,FALSE,"NY";#N/A,#N/A,FALSE,"CHIC";#N/A,#N/A,FALSE,"HOUS";#N/A,#N/A,FALSE,"ATL";#N/A,#N/A,FALSE,"WESTERN";#N/A,#N/A,FALSE,"LA";#N/A,#N/A,FALSE,"SF";#N/A,#N/A,FALSE,"SEA";#N/A,#N/A,FALSE,"HAWAII";#N/A,#N/A,FALSE,"FRONTING"}</definedName>
    <definedName name="wrn.GRNET1." localSheetId="1" hidden="1">{#N/A,#N/A,FALSE,"TOTAL";#N/A,#N/A,FALSE,"EASTERN";#N/A,#N/A,FALSE,"NY";#N/A,#N/A,FALSE,"CHIC";#N/A,#N/A,FALSE,"HOUS";#N/A,#N/A,FALSE,"ATL";#N/A,#N/A,FALSE,"WESTERN";#N/A,#N/A,FALSE,"LA";#N/A,#N/A,FALSE,"SF";#N/A,#N/A,FALSE,"SEA";#N/A,#N/A,FALSE,"HAWAII";#N/A,#N/A,FALSE,"FRONTING"}</definedName>
    <definedName name="wrn.GRNET1." localSheetId="11" hidden="1">{#N/A,#N/A,FALSE,"TOTAL";#N/A,#N/A,FALSE,"EASTERN";#N/A,#N/A,FALSE,"NY";#N/A,#N/A,FALSE,"CHIC";#N/A,#N/A,FALSE,"HOUS";#N/A,#N/A,FALSE,"ATL";#N/A,#N/A,FALSE,"WESTERN";#N/A,#N/A,FALSE,"LA";#N/A,#N/A,FALSE,"SF";#N/A,#N/A,FALSE,"SEA";#N/A,#N/A,FALSE,"HAWAII";#N/A,#N/A,FALSE,"FRONTING"}</definedName>
    <definedName name="wrn.GRNET1." hidden="1">{#N/A,#N/A,FALSE,"TOTAL";#N/A,#N/A,FALSE,"EASTERN";#N/A,#N/A,FALSE,"NY";#N/A,#N/A,FALSE,"CHIC";#N/A,#N/A,FALSE,"HOUS";#N/A,#N/A,FALSE,"ATL";#N/A,#N/A,FALSE,"WESTERN";#N/A,#N/A,FALSE,"LA";#N/A,#N/A,FALSE,"SF";#N/A,#N/A,FALSE,"SEA";#N/A,#N/A,FALSE,"HAWAII";#N/A,#N/A,FALSE,"FRONTING"}</definedName>
    <definedName name="wrn.Help._.Desk._.Total._.Costs." localSheetId="0" hidden="1">{"Help Desk",#N/A,FALSE,"Total Costs"}</definedName>
    <definedName name="wrn.Help._.Desk._.Total._.Costs." localSheetId="1" hidden="1">{"Help Desk",#N/A,FALSE,"Total Costs"}</definedName>
    <definedName name="wrn.Help._.Desk._.Total._.Costs." localSheetId="11" hidden="1">{"Help Desk",#N/A,FALSE,"Total Costs"}</definedName>
    <definedName name="wrn.Help._.Desk._.Total._.Costs." hidden="1">{"Help Desk",#N/A,FALSE,"Total Costs"}</definedName>
    <definedName name="wrn.hl." localSheetId="0" hidden="1">{#N/A,#N/A,FALSE,"Pro Forma Earnings";#N/A,#N/A,FALSE,"Financial Position"}</definedName>
    <definedName name="wrn.hl." localSheetId="1" hidden="1">{#N/A,#N/A,FALSE,"Pro Forma Earnings";#N/A,#N/A,FALSE,"Financial Position"}</definedName>
    <definedName name="wrn.hl." localSheetId="11" hidden="1">{#N/A,#N/A,FALSE,"Pro Forma Earnings";#N/A,#N/A,FALSE,"Financial Position"}</definedName>
    <definedName name="wrn.hl." hidden="1">{#N/A,#N/A,FALSE,"Pro Forma Earnings";#N/A,#N/A,FALSE,"Financial Position"}</definedName>
    <definedName name="wrn.hl.m" localSheetId="0" hidden="1">{#N/A,#N/A,FALSE,"Pro Forma Earnings";#N/A,#N/A,FALSE,"Financial Position"}</definedName>
    <definedName name="wrn.hl.m" localSheetId="1" hidden="1">{#N/A,#N/A,FALSE,"Pro Forma Earnings";#N/A,#N/A,FALSE,"Financial Position"}</definedName>
    <definedName name="wrn.hl.m" localSheetId="11" hidden="1">{#N/A,#N/A,FALSE,"Pro Forma Earnings";#N/A,#N/A,FALSE,"Financial Position"}</definedName>
    <definedName name="wrn.hl.m" hidden="1">{#N/A,#N/A,FALSE,"Pro Forma Earnings";#N/A,#N/A,FALSE,"Financial Position"}</definedName>
    <definedName name="wrn.hl.n" localSheetId="0" hidden="1">{#N/A,#N/A,FALSE,"Pro Forma Earnings";#N/A,#N/A,FALSE,"Financial Position"}</definedName>
    <definedName name="wrn.hl.n" localSheetId="1" hidden="1">{#N/A,#N/A,FALSE,"Pro Forma Earnings";#N/A,#N/A,FALSE,"Financial Position"}</definedName>
    <definedName name="wrn.hl.n" localSheetId="11" hidden="1">{#N/A,#N/A,FALSE,"Pro Forma Earnings";#N/A,#N/A,FALSE,"Financial Position"}</definedName>
    <definedName name="wrn.hl.n" hidden="1">{#N/A,#N/A,FALSE,"Pro Forma Earnings";#N/A,#N/A,FALSE,"Financial Position"}</definedName>
    <definedName name="wrn.Holding._.Comp." localSheetId="0" hidden="1">{#N/A,#N/A,FALSE,"Holding Comp"}</definedName>
    <definedName name="wrn.Holding._.Comp." localSheetId="1" hidden="1">{#N/A,#N/A,FALSE,"Holding Comp"}</definedName>
    <definedName name="wrn.Holding._.Comp." localSheetId="11" hidden="1">{#N/A,#N/A,FALSE,"Holding Comp"}</definedName>
    <definedName name="wrn.Holding._.Comp." hidden="1">{#N/A,#N/A,FALSE,"Holding Comp"}</definedName>
    <definedName name="wrn.Holding._.Comp._1" localSheetId="0" hidden="1">{#N/A,#N/A,FALSE,"Holding Comp"}</definedName>
    <definedName name="wrn.Holding._.Comp._1" localSheetId="1" hidden="1">{#N/A,#N/A,FALSE,"Holding Comp"}</definedName>
    <definedName name="wrn.Holding._.Comp._1" localSheetId="11" hidden="1">{#N/A,#N/A,FALSE,"Holding Comp"}</definedName>
    <definedName name="wrn.Holding._.Comp._1" hidden="1">{#N/A,#N/A,FALSE,"Holding Comp"}</definedName>
    <definedName name="wrn.Holding._.Comp._1_1" localSheetId="0" hidden="1">{#N/A,#N/A,FALSE,"Holding Comp"}</definedName>
    <definedName name="wrn.Holding._.Comp._1_1" localSheetId="1" hidden="1">{#N/A,#N/A,FALSE,"Holding Comp"}</definedName>
    <definedName name="wrn.Holding._.Comp._1_1" localSheetId="11" hidden="1">{#N/A,#N/A,FALSE,"Holding Comp"}</definedName>
    <definedName name="wrn.Holding._.Comp._1_1" hidden="1">{#N/A,#N/A,FALSE,"Holding Comp"}</definedName>
    <definedName name="wrn.Holding._.Comp._2" localSheetId="0" hidden="1">{#N/A,#N/A,FALSE,"Holding Comp"}</definedName>
    <definedName name="wrn.Holding._.Comp._2" localSheetId="1" hidden="1">{#N/A,#N/A,FALSE,"Holding Comp"}</definedName>
    <definedName name="wrn.Holding._.Comp._2" localSheetId="11" hidden="1">{#N/A,#N/A,FALSE,"Holding Comp"}</definedName>
    <definedName name="wrn.Holding._.Comp._2" hidden="1">{#N/A,#N/A,FALSE,"Holding Comp"}</definedName>
    <definedName name="wrn.Holding._.Comp._2_1" localSheetId="0" hidden="1">{#N/A,#N/A,FALSE,"Holding Comp"}</definedName>
    <definedName name="wrn.Holding._.Comp._2_1" localSheetId="1" hidden="1">{#N/A,#N/A,FALSE,"Holding Comp"}</definedName>
    <definedName name="wrn.Holding._.Comp._2_1" localSheetId="11" hidden="1">{#N/A,#N/A,FALSE,"Holding Comp"}</definedName>
    <definedName name="wrn.Holding._.Comp._2_1" hidden="1">{#N/A,#N/A,FALSE,"Holding Comp"}</definedName>
    <definedName name="wrn.Holding._.Comp._3" localSheetId="0" hidden="1">{#N/A,#N/A,FALSE,"Holding Comp"}</definedName>
    <definedName name="wrn.Holding._.Comp._3" localSheetId="1" hidden="1">{#N/A,#N/A,FALSE,"Holding Comp"}</definedName>
    <definedName name="wrn.Holding._.Comp._3" localSheetId="11" hidden="1">{#N/A,#N/A,FALSE,"Holding Comp"}</definedName>
    <definedName name="wrn.Holding._.Comp._3" hidden="1">{#N/A,#N/A,FALSE,"Holding Comp"}</definedName>
    <definedName name="wrn.Holding._.Comp._3_1" localSheetId="0" hidden="1">{#N/A,#N/A,FALSE,"Holding Comp"}</definedName>
    <definedName name="wrn.Holding._.Comp._3_1" localSheetId="1" hidden="1">{#N/A,#N/A,FALSE,"Holding Comp"}</definedName>
    <definedName name="wrn.Holding._.Comp._3_1" localSheetId="11" hidden="1">{#N/A,#N/A,FALSE,"Holding Comp"}</definedName>
    <definedName name="wrn.Holding._.Comp._3_1" hidden="1">{#N/A,#N/A,FALSE,"Holding Comp"}</definedName>
    <definedName name="wrn.Holding._.Comp._4" localSheetId="0" hidden="1">{#N/A,#N/A,FALSE,"Holding Comp"}</definedName>
    <definedName name="wrn.Holding._.Comp._4" localSheetId="1" hidden="1">{#N/A,#N/A,FALSE,"Holding Comp"}</definedName>
    <definedName name="wrn.Holding._.Comp._4" localSheetId="11" hidden="1">{#N/A,#N/A,FALSE,"Holding Comp"}</definedName>
    <definedName name="wrn.Holding._.Comp._4" hidden="1">{#N/A,#N/A,FALSE,"Holding Comp"}</definedName>
    <definedName name="wrn.Holding._.Comp._5" localSheetId="0" hidden="1">{#N/A,#N/A,FALSE,"Holding Comp"}</definedName>
    <definedName name="wrn.Holding._.Comp._5" localSheetId="1" hidden="1">{#N/A,#N/A,FALSE,"Holding Comp"}</definedName>
    <definedName name="wrn.Holding._.Comp._5" localSheetId="11" hidden="1">{#N/A,#N/A,FALSE,"Holding Comp"}</definedName>
    <definedName name="wrn.Holding._.Comp._5" hidden="1">{#N/A,#N/A,FALSE,"Holding Comp"}</definedName>
    <definedName name="wrn.Holding._.Comp2" localSheetId="0" hidden="1">{#N/A,#N/A,FALSE,"Holding Comp"}</definedName>
    <definedName name="wrn.Holding._.Comp2" localSheetId="1" hidden="1">{#N/A,#N/A,FALSE,"Holding Comp"}</definedName>
    <definedName name="wrn.Holding._.Comp2" localSheetId="11" hidden="1">{#N/A,#N/A,FALSE,"Holding Comp"}</definedName>
    <definedName name="wrn.Holding._.Comp2" hidden="1">{#N/A,#N/A,FALSE,"Holding Comp"}</definedName>
    <definedName name="wrn.Holding._.Comp2_1" localSheetId="0" hidden="1">{#N/A,#N/A,FALSE,"Holding Comp"}</definedName>
    <definedName name="wrn.Holding._.Comp2_1" localSheetId="1" hidden="1">{#N/A,#N/A,FALSE,"Holding Comp"}</definedName>
    <definedName name="wrn.Holding._.Comp2_1" localSheetId="11" hidden="1">{#N/A,#N/A,FALSE,"Holding Comp"}</definedName>
    <definedName name="wrn.Holding._.Comp2_1" hidden="1">{#N/A,#N/A,FALSE,"Holding Comp"}</definedName>
    <definedName name="wrn.Holding._.Comp2_1_1" localSheetId="0" hidden="1">{#N/A,#N/A,FALSE,"Holding Comp"}</definedName>
    <definedName name="wrn.Holding._.Comp2_1_1" localSheetId="1" hidden="1">{#N/A,#N/A,FALSE,"Holding Comp"}</definedName>
    <definedName name="wrn.Holding._.Comp2_1_1" localSheetId="11" hidden="1">{#N/A,#N/A,FALSE,"Holding Comp"}</definedName>
    <definedName name="wrn.Holding._.Comp2_1_1" hidden="1">{#N/A,#N/A,FALSE,"Holding Comp"}</definedName>
    <definedName name="wrn.Holding._.Comp2_2" localSheetId="0" hidden="1">{#N/A,#N/A,FALSE,"Holding Comp"}</definedName>
    <definedName name="wrn.Holding._.Comp2_2" localSheetId="1" hidden="1">{#N/A,#N/A,FALSE,"Holding Comp"}</definedName>
    <definedName name="wrn.Holding._.Comp2_2" localSheetId="11" hidden="1">{#N/A,#N/A,FALSE,"Holding Comp"}</definedName>
    <definedName name="wrn.Holding._.Comp2_2" hidden="1">{#N/A,#N/A,FALSE,"Holding Comp"}</definedName>
    <definedName name="wrn.Holding._.Comp2_2_1" localSheetId="0" hidden="1">{#N/A,#N/A,FALSE,"Holding Comp"}</definedName>
    <definedName name="wrn.Holding._.Comp2_2_1" localSheetId="1" hidden="1">{#N/A,#N/A,FALSE,"Holding Comp"}</definedName>
    <definedName name="wrn.Holding._.Comp2_2_1" localSheetId="11" hidden="1">{#N/A,#N/A,FALSE,"Holding Comp"}</definedName>
    <definedName name="wrn.Holding._.Comp2_2_1" hidden="1">{#N/A,#N/A,FALSE,"Holding Comp"}</definedName>
    <definedName name="wrn.Holding._.Comp2_3" localSheetId="0" hidden="1">{#N/A,#N/A,FALSE,"Holding Comp"}</definedName>
    <definedName name="wrn.Holding._.Comp2_3" localSheetId="1" hidden="1">{#N/A,#N/A,FALSE,"Holding Comp"}</definedName>
    <definedName name="wrn.Holding._.Comp2_3" localSheetId="11" hidden="1">{#N/A,#N/A,FALSE,"Holding Comp"}</definedName>
    <definedName name="wrn.Holding._.Comp2_3" hidden="1">{#N/A,#N/A,FALSE,"Holding Comp"}</definedName>
    <definedName name="wrn.Holding._.Comp2_3_1" localSheetId="0" hidden="1">{#N/A,#N/A,FALSE,"Holding Comp"}</definedName>
    <definedName name="wrn.Holding._.Comp2_3_1" localSheetId="1" hidden="1">{#N/A,#N/A,FALSE,"Holding Comp"}</definedName>
    <definedName name="wrn.Holding._.Comp2_3_1" localSheetId="11" hidden="1">{#N/A,#N/A,FALSE,"Holding Comp"}</definedName>
    <definedName name="wrn.Holding._.Comp2_3_1" hidden="1">{#N/A,#N/A,FALSE,"Holding Comp"}</definedName>
    <definedName name="wrn.Holding._.Comp2_4" localSheetId="0" hidden="1">{#N/A,#N/A,FALSE,"Holding Comp"}</definedName>
    <definedName name="wrn.Holding._.Comp2_4" localSheetId="1" hidden="1">{#N/A,#N/A,FALSE,"Holding Comp"}</definedName>
    <definedName name="wrn.Holding._.Comp2_4" localSheetId="11" hidden="1">{#N/A,#N/A,FALSE,"Holding Comp"}</definedName>
    <definedName name="wrn.Holding._.Comp2_4" hidden="1">{#N/A,#N/A,FALSE,"Holding Comp"}</definedName>
    <definedName name="wrn.Holding._.Comp2_5" localSheetId="0" hidden="1">{#N/A,#N/A,FALSE,"Holding Comp"}</definedName>
    <definedName name="wrn.Holding._.Comp2_5" localSheetId="1" hidden="1">{#N/A,#N/A,FALSE,"Holding Comp"}</definedName>
    <definedName name="wrn.Holding._.Comp2_5" localSheetId="11" hidden="1">{#N/A,#N/A,FALSE,"Holding Comp"}</definedName>
    <definedName name="wrn.Holding._.Comp2_5" hidden="1">{#N/A,#N/A,FALSE,"Holding Comp"}</definedName>
    <definedName name="wrn.homeimprove_fs." localSheetId="0" hidden="1">{"avgbs",#N/A,FALSE,"homeimprove_fs";"is",#N/A,FALSE,"homeimprove_fs";"opexps",#N/A,FALSE,"homeimprove_fs"}</definedName>
    <definedName name="wrn.homeimprove_fs." localSheetId="1" hidden="1">{"avgbs",#N/A,FALSE,"homeimprove_fs";"is",#N/A,FALSE,"homeimprove_fs";"opexps",#N/A,FALSE,"homeimprove_fs"}</definedName>
    <definedName name="wrn.homeimprove_fs." localSheetId="11" hidden="1">{"avgbs",#N/A,FALSE,"homeimprove_fs";"is",#N/A,FALSE,"homeimprove_fs";"opexps",#N/A,FALSE,"homeimprove_fs"}</definedName>
    <definedName name="wrn.homeimprove_fs." hidden="1">{"avgbs",#N/A,FALSE,"homeimprove_fs";"is",#N/A,FALSE,"homeimprove_fs";"opexps",#N/A,FALSE,"homeimprove_fs"}</definedName>
    <definedName name="wrn.imprep." localSheetId="0" hidden="1">{#N/A,#N/A,FALSE,"COVER";#N/A,#N/A,FALSE,"R01-Com";#N/A,#N/A,FALSE,"R01";#N/A,#N/A,FALSE,"R01-A";#N/A,#N/A,FALSE,"R03-APS";#N/A,#N/A,FALSE,"R04-A";#N/A,#N/A,FALSE,"R05";#N/A,#N/A,FALSE,"R05-A";#N/A,#N/A,FALSE,"R06-A";#N/A,#N/A,FALSE,"R06-B";#N/A,#N/A,FALSE,"R07";#N/A,#N/A,FALSE,"Intercos"}</definedName>
    <definedName name="wrn.imprep." localSheetId="1" hidden="1">{#N/A,#N/A,FALSE,"COVER";#N/A,#N/A,FALSE,"R01-Com";#N/A,#N/A,FALSE,"R01";#N/A,#N/A,FALSE,"R01-A";#N/A,#N/A,FALSE,"R03-APS";#N/A,#N/A,FALSE,"R04-A";#N/A,#N/A,FALSE,"R05";#N/A,#N/A,FALSE,"R05-A";#N/A,#N/A,FALSE,"R06-A";#N/A,#N/A,FALSE,"R06-B";#N/A,#N/A,FALSE,"R07";#N/A,#N/A,FALSE,"Intercos"}</definedName>
    <definedName name="wrn.imprep." localSheetId="11" hidden="1">{#N/A,#N/A,FALSE,"COVER";#N/A,#N/A,FALSE,"R01-Com";#N/A,#N/A,FALSE,"R01";#N/A,#N/A,FALSE,"R01-A";#N/A,#N/A,FALSE,"R03-APS";#N/A,#N/A,FALSE,"R04-A";#N/A,#N/A,FALSE,"R05";#N/A,#N/A,FALSE,"R05-A";#N/A,#N/A,FALSE,"R06-A";#N/A,#N/A,FALSE,"R06-B";#N/A,#N/A,FALSE,"R07";#N/A,#N/A,FALSE,"Intercos"}</definedName>
    <definedName name="wrn.imprep." hidden="1">{#N/A,#N/A,FALSE,"COVER";#N/A,#N/A,FALSE,"R01-Com";#N/A,#N/A,FALSE,"R01";#N/A,#N/A,FALSE,"R01-A";#N/A,#N/A,FALSE,"R03-APS";#N/A,#N/A,FALSE,"R04-A";#N/A,#N/A,FALSE,"R05";#N/A,#N/A,FALSE,"R05-A";#N/A,#N/A,FALSE,"R06-A";#N/A,#N/A,FALSE,"R06-B";#N/A,#N/A,FALSE,"R07";#N/A,#N/A,FALSE,"Intercos"}</definedName>
    <definedName name="wrn.impuestos." localSheetId="0" hidden="1">{#N/A,#N/A,FALSE,"PLME0520"}</definedName>
    <definedName name="wrn.impuestos." localSheetId="1" hidden="1">{#N/A,#N/A,FALSE,"PLME0520"}</definedName>
    <definedName name="wrn.impuestos." localSheetId="11" hidden="1">{#N/A,#N/A,FALSE,"PLME0520"}</definedName>
    <definedName name="wrn.impuestos." hidden="1">{#N/A,#N/A,FALSE,"PLME0520"}</definedName>
    <definedName name="wrn.Incomestmt." localSheetId="0" hidden="1">{"is",#N/A,FALSE,"tpl&amp;port_fs";"is",#N/A,FALSE,"mhd_fs";"is",#N/A,FALSE,"loanworks_fs";"is",#N/A,FALSE,"homeimprove_fs";"is",#N/A,FALSE,"builder_fs";"is",#N/A,FALSE,"tp_clca_fs";"is",#N/A,FALSE,"wlca_fs";"is",#N/A,FALSE,"cmo_fs"}</definedName>
    <definedName name="wrn.Incomestmt." localSheetId="1" hidden="1">{"is",#N/A,FALSE,"tpl&amp;port_fs";"is",#N/A,FALSE,"mhd_fs";"is",#N/A,FALSE,"loanworks_fs";"is",#N/A,FALSE,"homeimprove_fs";"is",#N/A,FALSE,"builder_fs";"is",#N/A,FALSE,"tp_clca_fs";"is",#N/A,FALSE,"wlca_fs";"is",#N/A,FALSE,"cmo_fs"}</definedName>
    <definedName name="wrn.Incomestmt." localSheetId="11" hidden="1">{"is",#N/A,FALSE,"tpl&amp;port_fs";"is",#N/A,FALSE,"mhd_fs";"is",#N/A,FALSE,"loanworks_fs";"is",#N/A,FALSE,"homeimprove_fs";"is",#N/A,FALSE,"builder_fs";"is",#N/A,FALSE,"tp_clca_fs";"is",#N/A,FALSE,"wlca_fs";"is",#N/A,FALSE,"cmo_fs"}</definedName>
    <definedName name="wrn.Incomestmt." hidden="1">{"is",#N/A,FALSE,"tpl&amp;port_fs";"is",#N/A,FALSE,"mhd_fs";"is",#N/A,FALSE,"loanworks_fs";"is",#N/A,FALSE,"homeimprove_fs";"is",#N/A,FALSE,"builder_fs";"is",#N/A,FALSE,"tp_clca_fs";"is",#N/A,FALSE,"wlca_fs";"is",#N/A,FALSE,"cmo_fs"}</definedName>
    <definedName name="wrn.input." localSheetId="0" hidden="1">{"avgbs",#N/A,FALSE,"Sheet1";"is",#N/A,FALSE,"Sheet1";"opexps",#N/A,FALSE,"Sheet1"}</definedName>
    <definedName name="wrn.input." localSheetId="1" hidden="1">{"avgbs",#N/A,FALSE,"Sheet1";"is",#N/A,FALSE,"Sheet1";"opexps",#N/A,FALSE,"Sheet1"}</definedName>
    <definedName name="wrn.input." localSheetId="11" hidden="1">{"avgbs",#N/A,FALSE,"Sheet1";"is",#N/A,FALSE,"Sheet1";"opexps",#N/A,FALSE,"Sheet1"}</definedName>
    <definedName name="wrn.input." hidden="1">{"avgbs",#N/A,FALSE,"Sheet1";"is",#N/A,FALSE,"Sheet1";"opexps",#N/A,FALSE,"Sheet1"}</definedName>
    <definedName name="wrn.Instructions." localSheetId="0" hidden="1">{#N/A,#N/A,FALSE,"Methodology (Please Read) ";#N/A,#N/A,FALSE,"Adding the Report Manager"}</definedName>
    <definedName name="wrn.Instructions." localSheetId="1" hidden="1">{#N/A,#N/A,FALSE,"Methodology (Please Read) ";#N/A,#N/A,FALSE,"Adding the Report Manager"}</definedName>
    <definedName name="wrn.Instructions." localSheetId="11" hidden="1">{#N/A,#N/A,FALSE,"Methodology (Please Read) ";#N/A,#N/A,FALSE,"Adding the Report Manager"}</definedName>
    <definedName name="wrn.Instructions." hidden="1">{#N/A,#N/A,FALSE,"Methodology (Please Read) ";#N/A,#N/A,FALSE,"Adding the Report Manager"}</definedName>
    <definedName name="wrn.Insurance." localSheetId="0" hidden="1">{"Insurance",#N/A,FALSE,"Profitable Growth by Unit"}</definedName>
    <definedName name="wrn.Insurance." localSheetId="1" hidden="1">{"Insurance",#N/A,FALSE,"Profitable Growth by Unit"}</definedName>
    <definedName name="wrn.Insurance." localSheetId="11" hidden="1">{"Insurance",#N/A,FALSE,"Profitable Growth by Unit"}</definedName>
    <definedName name="wrn.Insurance." hidden="1">{"Insurance",#N/A,FALSE,"Profitable Growth by Unit"}</definedName>
    <definedName name="wrn.Inv_Summary." localSheetId="0" hidden="1">{"Entire Spreadsheet",#N/A,FALSE,"ACCTLIST";"Invoices",#N/A,FALSE,"ACCTLIST"}</definedName>
    <definedName name="wrn.Inv_Summary." localSheetId="1" hidden="1">{"Entire Spreadsheet",#N/A,FALSE,"ACCTLIST";"Invoices",#N/A,FALSE,"ACCTLIST"}</definedName>
    <definedName name="wrn.Inv_Summary." localSheetId="11" hidden="1">{"Entire Spreadsheet",#N/A,FALSE,"ACCTLIST";"Invoices",#N/A,FALSE,"ACCTLIST"}</definedName>
    <definedName name="wrn.Inv_Summary." hidden="1">{"Entire Spreadsheet",#N/A,FALSE,"ACCTLIST";"Invoices",#N/A,FALSE,"ACCTLIST"}</definedName>
    <definedName name="wrn.January._.Scorecard." localSheetId="0" hidden="1">{#N/A,#N/A,FALSE,"Cover";#N/A,#N/A,FALSE,"Summary";#N/A,#N/A,FALSE,"Comments for GSO Snapshot";#N/A,#N/A,FALSE,"Hdcnt by Function Input";#N/A,#N/A,FALSE,"Hdcnt by Function";#N/A,#N/A,FALSE,"Recruiting by Function Input"}</definedName>
    <definedName name="wrn.January._.Scorecard." localSheetId="1" hidden="1">{#N/A,#N/A,FALSE,"Cover";#N/A,#N/A,FALSE,"Summary";#N/A,#N/A,FALSE,"Comments for GSO Snapshot";#N/A,#N/A,FALSE,"Hdcnt by Function Input";#N/A,#N/A,FALSE,"Hdcnt by Function";#N/A,#N/A,FALSE,"Recruiting by Function Input"}</definedName>
    <definedName name="wrn.January._.Scorecard." localSheetId="11" hidden="1">{#N/A,#N/A,FALSE,"Cover";#N/A,#N/A,FALSE,"Summary";#N/A,#N/A,FALSE,"Comments for GSO Snapshot";#N/A,#N/A,FALSE,"Hdcnt by Function Input";#N/A,#N/A,FALSE,"Hdcnt by Function";#N/A,#N/A,FALSE,"Recruiting by Function Input"}</definedName>
    <definedName name="wrn.January._.Scorecard." hidden="1">{#N/A,#N/A,FALSE,"Cover";#N/A,#N/A,FALSE,"Summary";#N/A,#N/A,FALSE,"Comments for GSO Snapshot";#N/A,#N/A,FALSE,"Hdcnt by Function Input";#N/A,#N/A,FALSE,"Hdcnt by Function";#N/A,#N/A,FALSE,"Recruiting by Function Input"}</definedName>
    <definedName name="wrn.jck94TAXRETURN." localSheetId="0"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wrn.jck94TAXRETURN." localSheetId="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wrn.jck94TAXRETURN." localSheetId="11"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wrn.jck94TAXRETURN." hidden="1">{#N/A,#N/A,FALSE,"??";#N/A,#N/A,FALSE,"???";#N/A,#N/A,FALSE,"1? ????";#N/A,#N/A,FALSE,"3(3)?(?) ????";#N/A,#N/A,FALSE,"6? ????";#N/A,#N/A,FALSE,"6? ??(?)";#N/A,#N/A,FALSE,"6? ??(?)";#N/A,#N/A,FALSE,"6-12? ????";#N/A,#N/A,FALSE,"6-14? ?????";#N/A,#N/A,FALSE,"9? ???(?)";#N/A,#N/A,FALSE,"9? ???(?)";#N/A,#N/A,FALSE,"10(3)? ????";#N/A,#N/A,FALSE,"10(3)? ??";#N/A,#N/A,FALSE,"10(4)? ????";#N/A,#N/A,FALSE,"12? ????";#N/A,#N/A,FALSE,"14(1)? ? ??";#N/A,#N/A,FALSE,"59? ????";#N/A,#N/A,FALSE,"?? BS";#N/A,#N/A,FALSE,"?? PL";#N/A,#N/A,FALSE,"????";#N/A,#N/A,FALSE,"??RE";#N/A,#N/A,FALSE,"6-5? ??(?)";#N/A,#N/A,FALSE,"6-5? ??(?)"}</definedName>
    <definedName name="wrn.Jury." localSheetId="0" hidden="1">{#N/A,#N/A,FALSE,"Year";#N/A,#N/A,FALSE,"AC Fiscal Year";#N/A,#N/A,FALSE,"Hourly Rate By Activity";#N/A,#N/A,FALSE,"Hourly Rate By Custom Resource";#N/A,#N/A,FALSE,"Sensitivity Analysis";#N/A,#N/A,FALSE,"Overall Staffing Review"}</definedName>
    <definedName name="wrn.Jury." localSheetId="1" hidden="1">{#N/A,#N/A,FALSE,"Year";#N/A,#N/A,FALSE,"AC Fiscal Year";#N/A,#N/A,FALSE,"Hourly Rate By Activity";#N/A,#N/A,FALSE,"Hourly Rate By Custom Resource";#N/A,#N/A,FALSE,"Sensitivity Analysis";#N/A,#N/A,FALSE,"Overall Staffing Review"}</definedName>
    <definedName name="wrn.Jury." localSheetId="11" hidden="1">{#N/A,#N/A,FALSE,"Year";#N/A,#N/A,FALSE,"AC Fiscal Year";#N/A,#N/A,FALSE,"Hourly Rate By Activity";#N/A,#N/A,FALSE,"Hourly Rate By Custom Resource";#N/A,#N/A,FALSE,"Sensitivity Analysis";#N/A,#N/A,FALSE,"Overall Staffing Review"}</definedName>
    <definedName name="wrn.Jury." hidden="1">{#N/A,#N/A,FALSE,"Year";#N/A,#N/A,FALSE,"AC Fiscal Year";#N/A,#N/A,FALSE,"Hourly Rate By Activity";#N/A,#N/A,FALSE,"Hourly Rate By Custom Resource";#N/A,#N/A,FALSE,"Sensitivity Analysis";#N/A,#N/A,FALSE,"Overall Staffing Review"}</definedName>
    <definedName name="wrn.KOMPLETTDRUCK." localSheetId="0" hidden="1">{#N/A,#N/A,FALSE,"MARKT";#N/A,#N/A,FALSE,"TEILNEHMER";#N/A,#N/A,FALSE,"VERTRIEB";#N/A,#N/A,FALSE,"TARIFE_NO";#N/A,#N/A,FALSE,"NUTZUNG";#N/A,#N/A,FALSE,"MEHRWERT";#N/A,#N/A,FALSE,"ENDGERÄTE";#N/A,#N/A,FALSE,"UMSATZ"}</definedName>
    <definedName name="wrn.KOMPLETTDRUCK." localSheetId="1" hidden="1">{#N/A,#N/A,FALSE,"MARKT";#N/A,#N/A,FALSE,"TEILNEHMER";#N/A,#N/A,FALSE,"VERTRIEB";#N/A,#N/A,FALSE,"TARIFE_NO";#N/A,#N/A,FALSE,"NUTZUNG";#N/A,#N/A,FALSE,"MEHRWERT";#N/A,#N/A,FALSE,"ENDGERÄTE";#N/A,#N/A,FALSE,"UMSATZ"}</definedName>
    <definedName name="wrn.KOMPLETTDRUCK." localSheetId="11" hidden="1">{#N/A,#N/A,FALSE,"MARKT";#N/A,#N/A,FALSE,"TEILNEHMER";#N/A,#N/A,FALSE,"VERTRIEB";#N/A,#N/A,FALSE,"TARIFE_NO";#N/A,#N/A,FALSE,"NUTZUNG";#N/A,#N/A,FALSE,"MEHRWERT";#N/A,#N/A,FALSE,"ENDGERÄTE";#N/A,#N/A,FALSE,"UMSATZ"}</definedName>
    <definedName name="wrn.KOMPLETTDRUCK." hidden="1">{#N/A,#N/A,FALSE,"MARKT";#N/A,#N/A,FALSE,"TEILNEHMER";#N/A,#N/A,FALSE,"VERTRIEB";#N/A,#N/A,FALSE,"TARIFE_NO";#N/A,#N/A,FALSE,"NUTZUNG";#N/A,#N/A,FALSE,"MEHRWERT";#N/A,#N/A,FALSE,"ENDGERÄTE";#N/A,#N/A,FALSE,"UMSATZ"}</definedName>
    <definedName name="wrn.loanworks_fs." localSheetId="0" hidden="1">{"avgbs",#N/A,FALSE,"loanworks_fs";"is",#N/A,FALSE,"loanworks_fs";"opexps",#N/A,FALSE,"loanworks_fs"}</definedName>
    <definedName name="wrn.loanworks_fs." localSheetId="1" hidden="1">{"avgbs",#N/A,FALSE,"loanworks_fs";"is",#N/A,FALSE,"loanworks_fs";"opexps",#N/A,FALSE,"loanworks_fs"}</definedName>
    <definedName name="wrn.loanworks_fs." localSheetId="11" hidden="1">{"avgbs",#N/A,FALSE,"loanworks_fs";"is",#N/A,FALSE,"loanworks_fs";"opexps",#N/A,FALSE,"loanworks_fs"}</definedName>
    <definedName name="wrn.loanworks_fs." hidden="1">{"avgbs",#N/A,FALSE,"loanworks_fs";"is",#N/A,FALSE,"loanworks_fs";"opexps",#N/A,FALSE,"loanworks_fs"}</definedName>
    <definedName name="wrn.Long._.Report." localSheetId="0" hidden="1">{#N/A,#N/A,TRUE,"Cover";#N/A,#N/A,TRUE,"Header (ld)";#N/A,#N/A,TRUE,"T&amp;O By Region";#N/A,#N/A,TRUE,"Region Charts ";#N/A,#N/A,TRUE,"T&amp;O London";#N/A,#N/A,TRUE,"AD Report";#N/A,#N/A,TRUE,"Var by OU"}</definedName>
    <definedName name="wrn.Long._.Report." localSheetId="1" hidden="1">{#N/A,#N/A,TRUE,"Cover";#N/A,#N/A,TRUE,"Header (ld)";#N/A,#N/A,TRUE,"T&amp;O By Region";#N/A,#N/A,TRUE,"Region Charts ";#N/A,#N/A,TRUE,"T&amp;O London";#N/A,#N/A,TRUE,"AD Report";#N/A,#N/A,TRUE,"Var by OU"}</definedName>
    <definedName name="wrn.Long._.Report." localSheetId="11" hidden="1">{#N/A,#N/A,TRUE,"Cover";#N/A,#N/A,TRUE,"Header (ld)";#N/A,#N/A,TRUE,"T&amp;O By Region";#N/A,#N/A,TRUE,"Region Charts ";#N/A,#N/A,TRUE,"T&amp;O London";#N/A,#N/A,TRUE,"AD Report";#N/A,#N/A,TRUE,"Var by OU"}</definedName>
    <definedName name="wrn.Long._.Report." hidden="1">{#N/A,#N/A,TRUE,"Cover";#N/A,#N/A,TRUE,"Header (ld)";#N/A,#N/A,TRUE,"T&amp;O By Region";#N/A,#N/A,TRUE,"Region Charts ";#N/A,#N/A,TRUE,"T&amp;O London";#N/A,#N/A,TRUE,"AD Report";#N/A,#N/A,TRUE,"Var by OU"}</definedName>
    <definedName name="wrn.Long._.Report.a" localSheetId="0" hidden="1">{#N/A,#N/A,TRUE,"Cover";#N/A,#N/A,TRUE,"Header (ld)";#N/A,#N/A,TRUE,"T&amp;O By Region";#N/A,#N/A,TRUE,"Region Charts ";#N/A,#N/A,TRUE,"T&amp;O London";#N/A,#N/A,TRUE,"AD Report";#N/A,#N/A,TRUE,"Var by OU"}</definedName>
    <definedName name="wrn.Long._.Report.a" localSheetId="1" hidden="1">{#N/A,#N/A,TRUE,"Cover";#N/A,#N/A,TRUE,"Header (ld)";#N/A,#N/A,TRUE,"T&amp;O By Region";#N/A,#N/A,TRUE,"Region Charts ";#N/A,#N/A,TRUE,"T&amp;O London";#N/A,#N/A,TRUE,"AD Report";#N/A,#N/A,TRUE,"Var by OU"}</definedName>
    <definedName name="wrn.Long._.Report.a" localSheetId="11" hidden="1">{#N/A,#N/A,TRUE,"Cover";#N/A,#N/A,TRUE,"Header (ld)";#N/A,#N/A,TRUE,"T&amp;O By Region";#N/A,#N/A,TRUE,"Region Charts ";#N/A,#N/A,TRUE,"T&amp;O London";#N/A,#N/A,TRUE,"AD Report";#N/A,#N/A,TRUE,"Var by OU"}</definedName>
    <definedName name="wrn.Long._.Report.a" hidden="1">{#N/A,#N/A,TRUE,"Cover";#N/A,#N/A,TRUE,"Header (ld)";#N/A,#N/A,TRUE,"T&amp;O By Region";#N/A,#N/A,TRUE,"Region Charts ";#N/A,#N/A,TRUE,"T&amp;O London";#N/A,#N/A,TRUE,"AD Report";#N/A,#N/A,TRUE,"Var by OU"}</definedName>
    <definedName name="wrn.long1._.Report" localSheetId="0" hidden="1">{#N/A,#N/A,TRUE,"Cover";#N/A,#N/A,TRUE,"Header (ld)";#N/A,#N/A,TRUE,"T&amp;O By Region";#N/A,#N/A,TRUE,"Region Charts ";#N/A,#N/A,TRUE,"T&amp;O London";#N/A,#N/A,TRUE,"AD Report";#N/A,#N/A,TRUE,"Var by OU"}</definedName>
    <definedName name="wrn.long1._.Report" localSheetId="1" hidden="1">{#N/A,#N/A,TRUE,"Cover";#N/A,#N/A,TRUE,"Header (ld)";#N/A,#N/A,TRUE,"T&amp;O By Region";#N/A,#N/A,TRUE,"Region Charts ";#N/A,#N/A,TRUE,"T&amp;O London";#N/A,#N/A,TRUE,"AD Report";#N/A,#N/A,TRUE,"Var by OU"}</definedName>
    <definedName name="wrn.long1._.Report" localSheetId="11" hidden="1">{#N/A,#N/A,TRUE,"Cover";#N/A,#N/A,TRUE,"Header (ld)";#N/A,#N/A,TRUE,"T&amp;O By Region";#N/A,#N/A,TRUE,"Region Charts ";#N/A,#N/A,TRUE,"T&amp;O London";#N/A,#N/A,TRUE,"AD Report";#N/A,#N/A,TRUE,"Var by OU"}</definedName>
    <definedName name="wrn.long1._.Report" hidden="1">{#N/A,#N/A,TRUE,"Cover";#N/A,#N/A,TRUE,"Header (ld)";#N/A,#N/A,TRUE,"T&amp;O By Region";#N/A,#N/A,TRUE,"Region Charts ";#N/A,#N/A,TRUE,"T&amp;O London";#N/A,#N/A,TRUE,"AD Report";#N/A,#N/A,TRUE,"Var by OU"}</definedName>
    <definedName name="wrn.m" localSheetId="0" hidden="1">{#N/A,#N/A,FALSE,"PLME0520"}</definedName>
    <definedName name="wrn.m" localSheetId="1" hidden="1">{#N/A,#N/A,FALSE,"PLME0520"}</definedName>
    <definedName name="wrn.m" localSheetId="11" hidden="1">{#N/A,#N/A,FALSE,"PLME0520"}</definedName>
    <definedName name="wrn.m" hidden="1">{#N/A,#N/A,FALSE,"PLME0520"}</definedName>
    <definedName name="wrn.M." localSheetId="0" hidden="1">{#N/A,#N/A,FALSE,"M01";#N/A,#N/A,FALSE,"M02";#N/A,#N/A,FALSE,"M03";#N/A,#N/A,FALSE,"M04";#N/A,#N/A,FALSE,"M05";#N/A,#N/A,FALSE,"M08"}</definedName>
    <definedName name="wrn.M." localSheetId="1" hidden="1">{#N/A,#N/A,FALSE,"M01";#N/A,#N/A,FALSE,"M02";#N/A,#N/A,FALSE,"M03";#N/A,#N/A,FALSE,"M04";#N/A,#N/A,FALSE,"M05";#N/A,#N/A,FALSE,"M08"}</definedName>
    <definedName name="wrn.M." localSheetId="11" hidden="1">{#N/A,#N/A,FALSE,"M01";#N/A,#N/A,FALSE,"M02";#N/A,#N/A,FALSE,"M03";#N/A,#N/A,FALSE,"M04";#N/A,#N/A,FALSE,"M05";#N/A,#N/A,FALSE,"M08"}</definedName>
    <definedName name="wrn.M." hidden="1">{#N/A,#N/A,FALSE,"M01";#N/A,#N/A,FALSE,"M02";#N/A,#N/A,FALSE,"M03";#N/A,#N/A,FALSE,"M04";#N/A,#N/A,FALSE,"M05";#N/A,#N/A,FALSE,"M08"}</definedName>
    <definedName name="wrn.Meeting." localSheetId="0" hidden="1">{"quarter97",#N/A,TRUE,"Quarterly";"Consol_Inc96",#N/A,TRUE,"Consol_A";"Consol_Y96",#N/A,TRUE,"Consol_IncM";"Consol_Percent97",#N/A,TRUE,"Consol_A";"usapl",#N/A,TRUE,"USA";"scientificpl",#N/A,TRUE,"USA";"medicalpl",#N/A,TRUE,"USA";"usainputs",#N/A,TRUE,"USA";"USAPricing",#N/A,TRUE,"Sales-USA";"USACartons",#N/A,TRUE,"Sales-USA";"usagloves",#N/A,TRUE,"Sales-USA";"USASales",#N/A,TRUE,"Sales-USA";"malaysiacostsdollars",#N/A,TRUE,"Malaysia";"malaysiacostsringitt",#N/A,TRUE,"Malaysia";"malaysiapricing",#N/A,TRUE,"Malaysia";"malaysiamargins",#N/A,TRUE,"Malaysia";"malaysiaproduction",#N/A,TRUE,"Malaysia";"malaysiapldollars",#N/A,TRUE,"Malaysia";"malaysiasalesdollars",#N/A,TRUE,"Malaysia";"thailandpricing",#N/A,TRUE,"Thailand";"thailandproduction",#N/A,TRUE,"Thailand";"thailandpldollars",#N/A,TRUE,"Thailand";"thailandsales",#N/A,TRUE,"Thailand";"europepricing",#N/A,TRUE,"Europe";"europecartons",#N/A,TRUE,"Europe";"europegloves",#N/A,TRUE,"Europe";"europesales",#N/A,TRUE,"Europe";"europepl",#N/A,TRUE,"Europe";"useuropepricing",#N/A,TRUE,"US&amp;EURSales";"useuropecartons",#N/A,TRUE,"US&amp;EURSales";"useuropesales",#N/A,TRUE,"US&amp;EURSales"}</definedName>
    <definedName name="wrn.Meeting." localSheetId="1" hidden="1">{"quarter97",#N/A,TRUE,"Quarterly";"Consol_Inc96",#N/A,TRUE,"Consol_A";"Consol_Y96",#N/A,TRUE,"Consol_IncM";"Consol_Percent97",#N/A,TRUE,"Consol_A";"usapl",#N/A,TRUE,"USA";"scientificpl",#N/A,TRUE,"USA";"medicalpl",#N/A,TRUE,"USA";"usainputs",#N/A,TRUE,"USA";"USAPricing",#N/A,TRUE,"Sales-USA";"USACartons",#N/A,TRUE,"Sales-USA";"usagloves",#N/A,TRUE,"Sales-USA";"USASales",#N/A,TRUE,"Sales-USA";"malaysiacostsdollars",#N/A,TRUE,"Malaysia";"malaysiacostsringitt",#N/A,TRUE,"Malaysia";"malaysiapricing",#N/A,TRUE,"Malaysia";"malaysiamargins",#N/A,TRUE,"Malaysia";"malaysiaproduction",#N/A,TRUE,"Malaysia";"malaysiapldollars",#N/A,TRUE,"Malaysia";"malaysiasalesdollars",#N/A,TRUE,"Malaysia";"thailandpricing",#N/A,TRUE,"Thailand";"thailandproduction",#N/A,TRUE,"Thailand";"thailandpldollars",#N/A,TRUE,"Thailand";"thailandsales",#N/A,TRUE,"Thailand";"europepricing",#N/A,TRUE,"Europe";"europecartons",#N/A,TRUE,"Europe";"europegloves",#N/A,TRUE,"Europe";"europesales",#N/A,TRUE,"Europe";"europepl",#N/A,TRUE,"Europe";"useuropepricing",#N/A,TRUE,"US&amp;EURSales";"useuropecartons",#N/A,TRUE,"US&amp;EURSales";"useuropesales",#N/A,TRUE,"US&amp;EURSales"}</definedName>
    <definedName name="wrn.Meeting." localSheetId="11" hidden="1">{"quarter97",#N/A,TRUE,"Quarterly";"Consol_Inc96",#N/A,TRUE,"Consol_A";"Consol_Y96",#N/A,TRUE,"Consol_IncM";"Consol_Percent97",#N/A,TRUE,"Consol_A";"usapl",#N/A,TRUE,"USA";"scientificpl",#N/A,TRUE,"USA";"medicalpl",#N/A,TRUE,"USA";"usainputs",#N/A,TRUE,"USA";"USAPricing",#N/A,TRUE,"Sales-USA";"USACartons",#N/A,TRUE,"Sales-USA";"usagloves",#N/A,TRUE,"Sales-USA";"USASales",#N/A,TRUE,"Sales-USA";"malaysiacostsdollars",#N/A,TRUE,"Malaysia";"malaysiacostsringitt",#N/A,TRUE,"Malaysia";"malaysiapricing",#N/A,TRUE,"Malaysia";"malaysiamargins",#N/A,TRUE,"Malaysia";"malaysiaproduction",#N/A,TRUE,"Malaysia";"malaysiapldollars",#N/A,TRUE,"Malaysia";"malaysiasalesdollars",#N/A,TRUE,"Malaysia";"thailandpricing",#N/A,TRUE,"Thailand";"thailandproduction",#N/A,TRUE,"Thailand";"thailandpldollars",#N/A,TRUE,"Thailand";"thailandsales",#N/A,TRUE,"Thailand";"europepricing",#N/A,TRUE,"Europe";"europecartons",#N/A,TRUE,"Europe";"europegloves",#N/A,TRUE,"Europe";"europesales",#N/A,TRUE,"Europe";"europepl",#N/A,TRUE,"Europe";"useuropepricing",#N/A,TRUE,"US&amp;EURSales";"useuropecartons",#N/A,TRUE,"US&amp;EURSales";"useuropesales",#N/A,TRUE,"US&amp;EURSales"}</definedName>
    <definedName name="wrn.Meeting." hidden="1">{"quarter97",#N/A,TRUE,"Quarterly";"Consol_Inc96",#N/A,TRUE,"Consol_A";"Consol_Y96",#N/A,TRUE,"Consol_IncM";"Consol_Percent97",#N/A,TRUE,"Consol_A";"usapl",#N/A,TRUE,"USA";"scientificpl",#N/A,TRUE,"USA";"medicalpl",#N/A,TRUE,"USA";"usainputs",#N/A,TRUE,"USA";"USAPricing",#N/A,TRUE,"Sales-USA";"USACartons",#N/A,TRUE,"Sales-USA";"usagloves",#N/A,TRUE,"Sales-USA";"USASales",#N/A,TRUE,"Sales-USA";"malaysiacostsdollars",#N/A,TRUE,"Malaysia";"malaysiacostsringitt",#N/A,TRUE,"Malaysia";"malaysiapricing",#N/A,TRUE,"Malaysia";"malaysiamargins",#N/A,TRUE,"Malaysia";"malaysiaproduction",#N/A,TRUE,"Malaysia";"malaysiapldollars",#N/A,TRUE,"Malaysia";"malaysiasalesdollars",#N/A,TRUE,"Malaysia";"thailandpricing",#N/A,TRUE,"Thailand";"thailandproduction",#N/A,TRUE,"Thailand";"thailandpldollars",#N/A,TRUE,"Thailand";"thailandsales",#N/A,TRUE,"Thailand";"europepricing",#N/A,TRUE,"Europe";"europecartons",#N/A,TRUE,"Europe";"europegloves",#N/A,TRUE,"Europe";"europesales",#N/A,TRUE,"Europe";"europepl",#N/A,TRUE,"Europe";"useuropepricing",#N/A,TRUE,"US&amp;EURSales";"useuropecartons",#N/A,TRUE,"US&amp;EURSales";"useuropesales",#N/A,TRUE,"US&amp;EURSales"}</definedName>
    <definedName name="wrn.Melbourne." localSheetId="0" hidden="1">{#N/A,#N/A,FALSE,"Cost Report";#N/A,#N/A,FALSE,"Sept Qtr";#N/A,#N/A,FALSE,"Qtly Summ.";#N/A,#N/A,FALSE,"Report Summary";#N/A,#N/A,FALSE,"Ammort &amp; Dep.";#N/A,#N/A,FALSE,"Rev. GIC Summ.";#N/A,#N/A,FALSE,"CAPEX";#N/A,#N/A,FALSE,"Stockpile Adj.";#N/A,#N/A,FALSE,"Cost Summary"}</definedName>
    <definedName name="wrn.Melbourne." localSheetId="1" hidden="1">{#N/A,#N/A,FALSE,"Cost Report";#N/A,#N/A,FALSE,"Sept Qtr";#N/A,#N/A,FALSE,"Qtly Summ.";#N/A,#N/A,FALSE,"Report Summary";#N/A,#N/A,FALSE,"Ammort &amp; Dep.";#N/A,#N/A,FALSE,"Rev. GIC Summ.";#N/A,#N/A,FALSE,"CAPEX";#N/A,#N/A,FALSE,"Stockpile Adj.";#N/A,#N/A,FALSE,"Cost Summary"}</definedName>
    <definedName name="wrn.Melbourne." localSheetId="11" hidden="1">{#N/A,#N/A,FALSE,"Cost Report";#N/A,#N/A,FALSE,"Sept Qtr";#N/A,#N/A,FALSE,"Qtly Summ.";#N/A,#N/A,FALSE,"Report Summary";#N/A,#N/A,FALSE,"Ammort &amp; Dep.";#N/A,#N/A,FALSE,"Rev. GIC Summ.";#N/A,#N/A,FALSE,"CAPEX";#N/A,#N/A,FALSE,"Stockpile Adj.";#N/A,#N/A,FALSE,"Cost Summary"}</definedName>
    <definedName name="wrn.Melbourne." hidden="1">{#N/A,#N/A,FALSE,"Cost Report";#N/A,#N/A,FALSE,"Sept Qtr";#N/A,#N/A,FALSE,"Qtly Summ.";#N/A,#N/A,FALSE,"Report Summary";#N/A,#N/A,FALSE,"Ammort &amp; Dep.";#N/A,#N/A,FALSE,"Rev. GIC Summ.";#N/A,#N/A,FALSE,"CAPEX";#N/A,#N/A,FALSE,"Stockpile Adj.";#N/A,#N/A,FALSE,"Cost Summary"}</definedName>
    <definedName name="wrn.Method._.Print." localSheetId="0" hidden="1">{#N/A,#N/A,FALSE,"Sch M-1 Calc";#N/A,#N/A,FALSE,"Vendor Tax Class. Activities";#N/A,#N/A,FALSE,"Tax Classification by Vendor";#N/A,#N/A,FALSE,"Activity %'s &amp; Allocations";#N/A,#N/A,FALSE,"Book Cost Summary by Vendor";#N/A,#N/A,FALSE,"Book Cost Database"}</definedName>
    <definedName name="wrn.Method._.Print." localSheetId="1" hidden="1">{#N/A,#N/A,FALSE,"Sch M-1 Calc";#N/A,#N/A,FALSE,"Vendor Tax Class. Activities";#N/A,#N/A,FALSE,"Tax Classification by Vendor";#N/A,#N/A,FALSE,"Activity %'s &amp; Allocations";#N/A,#N/A,FALSE,"Book Cost Summary by Vendor";#N/A,#N/A,FALSE,"Book Cost Database"}</definedName>
    <definedName name="wrn.Method._.Print." localSheetId="11" hidden="1">{#N/A,#N/A,FALSE,"Sch M-1 Calc";#N/A,#N/A,FALSE,"Vendor Tax Class. Activities";#N/A,#N/A,FALSE,"Tax Classification by Vendor";#N/A,#N/A,FALSE,"Activity %'s &amp; Allocations";#N/A,#N/A,FALSE,"Book Cost Summary by Vendor";#N/A,#N/A,FALSE,"Book Cost Database"}</definedName>
    <definedName name="wrn.Method._.Print." hidden="1">{#N/A,#N/A,FALSE,"Sch M-1 Calc";#N/A,#N/A,FALSE,"Vendor Tax Class. Activities";#N/A,#N/A,FALSE,"Tax Classification by Vendor";#N/A,#N/A,FALSE,"Activity %'s &amp; Allocations";#N/A,#N/A,FALSE,"Book Cost Summary by Vendor";#N/A,#N/A,FALSE,"Book Cost Database"}</definedName>
    <definedName name="wrn.MGMTPages." localSheetId="0" hidden="1">{"ytdpage1",#N/A,FALSE,"YTD";"ytdpage2",#N/A,FALSE,"YTD";"ytdpage3",#N/A,FALSE,"YTD";"ytdpage4",#N/A,FALSE,"YTD";"monthpage1",#N/A,FALSE,"Month";"monthpage2",#N/A,FALSE,"Month";"monthpage3",#N/A,FALSE,"Month";"monthpage4",#N/A,FALSE,"Month"}</definedName>
    <definedName name="wrn.MGMTPages." localSheetId="1" hidden="1">{"ytdpage1",#N/A,FALSE,"YTD";"ytdpage2",#N/A,FALSE,"YTD";"ytdpage3",#N/A,FALSE,"YTD";"ytdpage4",#N/A,FALSE,"YTD";"monthpage1",#N/A,FALSE,"Month";"monthpage2",#N/A,FALSE,"Month";"monthpage3",#N/A,FALSE,"Month";"monthpage4",#N/A,FALSE,"Month"}</definedName>
    <definedName name="wrn.MGMTPages." localSheetId="11" hidden="1">{"ytdpage1",#N/A,FALSE,"YTD";"ytdpage2",#N/A,FALSE,"YTD";"ytdpage3",#N/A,FALSE,"YTD";"ytdpage4",#N/A,FALSE,"YTD";"monthpage1",#N/A,FALSE,"Month";"monthpage2",#N/A,FALSE,"Month";"monthpage3",#N/A,FALSE,"Month";"monthpage4",#N/A,FALSE,"Month"}</definedName>
    <definedName name="wrn.MGMTPages." hidden="1">{"ytdpage1",#N/A,FALSE,"YTD";"ytdpage2",#N/A,FALSE,"YTD";"ytdpage3",#N/A,FALSE,"YTD";"ytdpage4",#N/A,FALSE,"YTD";"monthpage1",#N/A,FALSE,"Month";"monthpage2",#N/A,FALSE,"Month";"monthpage3",#N/A,FALSE,"Month";"monthpage4",#N/A,FALSE,"Month"}</definedName>
    <definedName name="wrn.MGMTPagesWithQuarter." localSheetId="0" hidden="1">{"ytdpage1",#N/A,FALSE,"YTD";"ytdpage2",#N/A,FALSE,"YTD";"ytdpage3",#N/A,FALSE,"YTD";"ytdpage4",#N/A,FALSE,"YTD";"monthpage1",#N/A,FALSE,"Month";"monthpage2",#N/A,FALSE,"Month";"monthpage3",#N/A,FALSE,"Month";"monthpage4",#N/A,FALSE,"Month";"qtdpage1",#N/A,FALSE,"QTD";"qtdpage2",#N/A,FALSE,"QTD";"qtdpage3",#N/A,FALSE,"QTD";"qtdpage4",#N/A,FALSE,"QTD"}</definedName>
    <definedName name="wrn.MGMTPagesWithQuarter." localSheetId="1" hidden="1">{"ytdpage1",#N/A,FALSE,"YTD";"ytdpage2",#N/A,FALSE,"YTD";"ytdpage3",#N/A,FALSE,"YTD";"ytdpage4",#N/A,FALSE,"YTD";"monthpage1",#N/A,FALSE,"Month";"monthpage2",#N/A,FALSE,"Month";"monthpage3",#N/A,FALSE,"Month";"monthpage4",#N/A,FALSE,"Month";"qtdpage1",#N/A,FALSE,"QTD";"qtdpage2",#N/A,FALSE,"QTD";"qtdpage3",#N/A,FALSE,"QTD";"qtdpage4",#N/A,FALSE,"QTD"}</definedName>
    <definedName name="wrn.MGMTPagesWithQuarter." localSheetId="11" hidden="1">{"ytdpage1",#N/A,FALSE,"YTD";"ytdpage2",#N/A,FALSE,"YTD";"ytdpage3",#N/A,FALSE,"YTD";"ytdpage4",#N/A,FALSE,"YTD";"monthpage1",#N/A,FALSE,"Month";"monthpage2",#N/A,FALSE,"Month";"monthpage3",#N/A,FALSE,"Month";"monthpage4",#N/A,FALSE,"Month";"qtdpage1",#N/A,FALSE,"QTD";"qtdpage2",#N/A,FALSE,"QTD";"qtdpage3",#N/A,FALSE,"QTD";"qtdpage4",#N/A,FALSE,"QTD"}</definedName>
    <definedName name="wrn.MGMTPagesWithQuarter." hidden="1">{"ytdpage1",#N/A,FALSE,"YTD";"ytdpage2",#N/A,FALSE,"YTD";"ytdpage3",#N/A,FALSE,"YTD";"ytdpage4",#N/A,FALSE,"YTD";"monthpage1",#N/A,FALSE,"Month";"monthpage2",#N/A,FALSE,"Month";"monthpage3",#N/A,FALSE,"Month";"monthpage4",#N/A,FALSE,"Month";"qtdpage1",#N/A,FALSE,"QTD";"qtdpage2",#N/A,FALSE,"QTD";"qtdpage3",#N/A,FALSE,"QTD";"qtdpage4",#N/A,FALSE,"QTD"}</definedName>
    <definedName name="wrn.mhd_fs." localSheetId="0" hidden="1">{"avgbs",#N/A,FALSE,"mhd_fs";"is",#N/A,FALSE,"mhd_fs";"opexps",#N/A,FALSE,"mhd_fs"}</definedName>
    <definedName name="wrn.mhd_fs." localSheetId="1" hidden="1">{"avgbs",#N/A,FALSE,"mhd_fs";"is",#N/A,FALSE,"mhd_fs";"opexps",#N/A,FALSE,"mhd_fs"}</definedName>
    <definedName name="wrn.mhd_fs." localSheetId="11" hidden="1">{"avgbs",#N/A,FALSE,"mhd_fs";"is",#N/A,FALSE,"mhd_fs";"opexps",#N/A,FALSE,"mhd_fs"}</definedName>
    <definedName name="wrn.mhd_fs." hidden="1">{"avgbs",#N/A,FALSE,"mhd_fs";"is",#N/A,FALSE,"mhd_fs";"opexps",#N/A,FALSE,"mhd_fs"}</definedName>
    <definedName name="wrn.mi" localSheetId="0" hidden="1">{#N/A,#N/A,FALSE,"PLME0520"}</definedName>
    <definedName name="wrn.mi" localSheetId="1" hidden="1">{#N/A,#N/A,FALSE,"PLME0520"}</definedName>
    <definedName name="wrn.mi" localSheetId="11" hidden="1">{#N/A,#N/A,FALSE,"PLME0520"}</definedName>
    <definedName name="wrn.mi" hidden="1">{#N/A,#N/A,FALSE,"PLME0520"}</definedName>
    <definedName name="wrn.misceldlls." localSheetId="0" hidden="1">{#N/A,#N/A,FALSE,"PLME0520"}</definedName>
    <definedName name="wrn.misceldlls." localSheetId="1" hidden="1">{#N/A,#N/A,FALSE,"PLME0520"}</definedName>
    <definedName name="wrn.misceldlls." localSheetId="11" hidden="1">{#N/A,#N/A,FALSE,"PLME0520"}</definedName>
    <definedName name="wrn.misceldlls." hidden="1">{#N/A,#N/A,FALSE,"PLME0520"}</definedName>
    <definedName name="wrn.miscelps." localSheetId="0" hidden="1">{#N/A,#N/A,FALSE,"PLME0520"}</definedName>
    <definedName name="wrn.miscelps." localSheetId="1" hidden="1">{#N/A,#N/A,FALSE,"PLME0520"}</definedName>
    <definedName name="wrn.miscelps." localSheetId="11" hidden="1">{#N/A,#N/A,FALSE,"PLME0520"}</definedName>
    <definedName name="wrn.miscelps." hidden="1">{#N/A,#N/A,FALSE,"PLME0520"}</definedName>
    <definedName name="wrn.moblue." localSheetId="0" hidden="1">{#N/A,#N/A,FALSE,"Index";#N/A,#N/A,FALSE,"COMPBS";#N/A,#N/A,FALSE,"COMPIS";#N/A,#N/A,FALSE,"MOBS";#N/A,#N/A,FALSE,"MOIS";#N/A,#N/A,FALSE,"M&amp;AEXP";#N/A,#N/A,FALSE,"D.L.EXP";#N/A,#N/A,FALSE,"MFGEXP";#N/A,#N/A,FALSE,"ADMEXP";#N/A,#N/A,FALSE,"DLPAY";#N/A,#N/A,FALSE,"INDPAY";#N/A,#N/A,FALSE,"HOURLY";#N/A,#N/A,FALSE,"HEAD";#N/A,#N/A,FALSE,"CASHTRAN";#N/A,#N/A,FALSE,"RESULT";#N/A,#N/A,FALSE,"CASHFLOW"}</definedName>
    <definedName name="wrn.moblue." localSheetId="1" hidden="1">{#N/A,#N/A,FALSE,"Index";#N/A,#N/A,FALSE,"COMPBS";#N/A,#N/A,FALSE,"COMPIS";#N/A,#N/A,FALSE,"MOBS";#N/A,#N/A,FALSE,"MOIS";#N/A,#N/A,FALSE,"M&amp;AEXP";#N/A,#N/A,FALSE,"D.L.EXP";#N/A,#N/A,FALSE,"MFGEXP";#N/A,#N/A,FALSE,"ADMEXP";#N/A,#N/A,FALSE,"DLPAY";#N/A,#N/A,FALSE,"INDPAY";#N/A,#N/A,FALSE,"HOURLY";#N/A,#N/A,FALSE,"HEAD";#N/A,#N/A,FALSE,"CASHTRAN";#N/A,#N/A,FALSE,"RESULT";#N/A,#N/A,FALSE,"CASHFLOW"}</definedName>
    <definedName name="wrn.moblue." localSheetId="11" hidden="1">{#N/A,#N/A,FALSE,"Index";#N/A,#N/A,FALSE,"COMPBS";#N/A,#N/A,FALSE,"COMPIS";#N/A,#N/A,FALSE,"MOBS";#N/A,#N/A,FALSE,"MOIS";#N/A,#N/A,FALSE,"M&amp;AEXP";#N/A,#N/A,FALSE,"D.L.EXP";#N/A,#N/A,FALSE,"MFGEXP";#N/A,#N/A,FALSE,"ADMEXP";#N/A,#N/A,FALSE,"DLPAY";#N/A,#N/A,FALSE,"INDPAY";#N/A,#N/A,FALSE,"HOURLY";#N/A,#N/A,FALSE,"HEAD";#N/A,#N/A,FALSE,"CASHTRAN";#N/A,#N/A,FALSE,"RESULT";#N/A,#N/A,FALSE,"CASHFLOW"}</definedName>
    <definedName name="wrn.moblue." hidden="1">{#N/A,#N/A,FALSE,"Index";#N/A,#N/A,FALSE,"COMPBS";#N/A,#N/A,FALSE,"COMPIS";#N/A,#N/A,FALSE,"MOBS";#N/A,#N/A,FALSE,"MOIS";#N/A,#N/A,FALSE,"M&amp;AEXP";#N/A,#N/A,FALSE,"D.L.EXP";#N/A,#N/A,FALSE,"MFGEXP";#N/A,#N/A,FALSE,"ADMEXP";#N/A,#N/A,FALSE,"DLPAY";#N/A,#N/A,FALSE,"INDPAY";#N/A,#N/A,FALSE,"HOURLY";#N/A,#N/A,FALSE,"HEAD";#N/A,#N/A,FALSE,"CASHTRAN";#N/A,#N/A,FALSE,"RESULT";#N/A,#N/A,FALSE,"CASHFLOW"}</definedName>
    <definedName name="wrn.Month._.Report." localSheetId="0"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wrn.Month._.Report." localSheetId="1"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wrn.Month._.Report." localSheetId="11"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wrn.Month._.Report."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wrn.Monthly." localSheetId="0" hidden="1">{#N/A,#N/A,FALSE,"Monthly"}</definedName>
    <definedName name="wrn.Monthly." localSheetId="1" hidden="1">{#N/A,#N/A,FALSE,"Monthly"}</definedName>
    <definedName name="wrn.Monthly." localSheetId="11" hidden="1">{#N/A,#N/A,FALSE,"Monthly"}</definedName>
    <definedName name="wrn.Monthly." hidden="1">{#N/A,#N/A,FALSE,"Monthly"}</definedName>
    <definedName name="wrn.Monthly._.Presentation." localSheetId="0" hidden="1">{#N/A,#N/A,FALSE,"Spread by Industry";#N/A,#N/A,FALSE,"Spread Analysis";#N/A,#N/A,FALSE,"Engagement Summary Analysis";#N/A,#N/A,FALSE,"Contact Info"}</definedName>
    <definedName name="wrn.Monthly._.Presentation." localSheetId="1" hidden="1">{#N/A,#N/A,FALSE,"Spread by Industry";#N/A,#N/A,FALSE,"Spread Analysis";#N/A,#N/A,FALSE,"Engagement Summary Analysis";#N/A,#N/A,FALSE,"Contact Info"}</definedName>
    <definedName name="wrn.Monthly._.Presentation." localSheetId="11" hidden="1">{#N/A,#N/A,FALSE,"Spread by Industry";#N/A,#N/A,FALSE,"Spread Analysis";#N/A,#N/A,FALSE,"Engagement Summary Analysis";#N/A,#N/A,FALSE,"Contact Info"}</definedName>
    <definedName name="wrn.Monthly._.Presentation." hidden="1">{#N/A,#N/A,FALSE,"Spread by Industry";#N/A,#N/A,FALSE,"Spread Analysis";#N/A,#N/A,FALSE,"Engagement Summary Analysis";#N/A,#N/A,FALSE,"Contact Info"}</definedName>
    <definedName name="wrn.Monthly._.Report." localSheetId="0" hidden="1">{#N/A,#N/A,TRUE,"CntrlRefs";#N/A,#N/A,TRUE,"Input_PL";#N/A,#N/A,TRUE,"Input_BS";#N/A,#N/A,TRUE,"BS_Summary";#N/A,#N/A,TRUE,"Input_Interco";#N/A,#N/A,TRUE,"PL_Mth";#N/A,#N/A,TRUE,"PL_Qtr";#N/A,#N/A,TRUE,"PL_YTD";#N/A,#N/A,TRUE,"CashFlow"}</definedName>
    <definedName name="wrn.Monthly._.Report." localSheetId="1" hidden="1">{#N/A,#N/A,TRUE,"CntrlRefs";#N/A,#N/A,TRUE,"Input_PL";#N/A,#N/A,TRUE,"Input_BS";#N/A,#N/A,TRUE,"BS_Summary";#N/A,#N/A,TRUE,"Input_Interco";#N/A,#N/A,TRUE,"PL_Mth";#N/A,#N/A,TRUE,"PL_Qtr";#N/A,#N/A,TRUE,"PL_YTD";#N/A,#N/A,TRUE,"CashFlow"}</definedName>
    <definedName name="wrn.Monthly._.Report." localSheetId="11" hidden="1">{#N/A,#N/A,TRUE,"CntrlRefs";#N/A,#N/A,TRUE,"Input_PL";#N/A,#N/A,TRUE,"Input_BS";#N/A,#N/A,TRUE,"BS_Summary";#N/A,#N/A,TRUE,"Input_Interco";#N/A,#N/A,TRUE,"PL_Mth";#N/A,#N/A,TRUE,"PL_Qtr";#N/A,#N/A,TRUE,"PL_YTD";#N/A,#N/A,TRUE,"CashFlow"}</definedName>
    <definedName name="wrn.Monthly._.Report." hidden="1">{#N/A,#N/A,TRUE,"CntrlRefs";#N/A,#N/A,TRUE,"Input_PL";#N/A,#N/A,TRUE,"Input_BS";#N/A,#N/A,TRUE,"BS_Summary";#N/A,#N/A,TRUE,"Input_Interco";#N/A,#N/A,TRUE,"PL_Mth";#N/A,#N/A,TRUE,"PL_Qtr";#N/A,#N/A,TRUE,"PL_YTD";#N/A,#N/A,TRUE,"CashFlow"}</definedName>
    <definedName name="wrn.Most._.Detailed._.Report." localSheetId="0" hidden="1">{"LineTable_Detail1",#N/A,FALSE,"Line Table";"LineTable_Year",#N/A,FALSE,"Line Table"}</definedName>
    <definedName name="wrn.Most._.Detailed._.Report." localSheetId="1" hidden="1">{"LineTable_Detail1",#N/A,FALSE,"Line Table";"LineTable_Year",#N/A,FALSE,"Line Table"}</definedName>
    <definedName name="wrn.Most._.Detailed._.Report." localSheetId="11" hidden="1">{"LineTable_Detail1",#N/A,FALSE,"Line Table";"LineTable_Year",#N/A,FALSE,"Line Table"}</definedName>
    <definedName name="wrn.Most._.Detailed._.Report." hidden="1">{"LineTable_Detail1",#N/A,FALSE,"Line Table";"LineTable_Year",#N/A,FALSE,"Line Table"}</definedName>
    <definedName name="wrn.Murray._.Simons." localSheetId="0" hidden="1">{#N/A,#N/A,FALSE,"Cost Report";#N/A,#N/A,FALSE,"Table 2.1";#N/A,#N/A,FALSE,"Plant Statistics";"Plant Costs",#N/A,FALSE,"Cost Summary"}</definedName>
    <definedName name="wrn.Murray._.Simons." localSheetId="1" hidden="1">{#N/A,#N/A,FALSE,"Cost Report";#N/A,#N/A,FALSE,"Table 2.1";#N/A,#N/A,FALSE,"Plant Statistics";"Plant Costs",#N/A,FALSE,"Cost Summary"}</definedName>
    <definedName name="wrn.Murray._.Simons." localSheetId="11" hidden="1">{#N/A,#N/A,FALSE,"Cost Report";#N/A,#N/A,FALSE,"Table 2.1";#N/A,#N/A,FALSE,"Plant Statistics";"Plant Costs",#N/A,FALSE,"Cost Summary"}</definedName>
    <definedName name="wrn.Murray._.Simons." hidden="1">{#N/A,#N/A,FALSE,"Cost Report";#N/A,#N/A,FALSE,"Table 2.1";#N/A,#N/A,FALSE,"Plant Statistics";"Plant Costs",#N/A,FALSE,"Cost Summary"}</definedName>
    <definedName name="wrn.n" localSheetId="0" hidden="1">{"FF",#N/A,FALSE,"Dec 96 "}</definedName>
    <definedName name="wrn.n" localSheetId="1" hidden="1">{"FF",#N/A,FALSE,"Dec 96 "}</definedName>
    <definedName name="wrn.n" localSheetId="11" hidden="1">{"FF",#N/A,FALSE,"Dec 96 "}</definedName>
    <definedName name="wrn.n" hidden="1">{"FF",#N/A,FALSE,"Dec 96 "}</definedName>
    <definedName name="wrn.ne" localSheetId="0" hidden="1">{"FF",#N/A,FALSE,"Janv 97"}</definedName>
    <definedName name="wrn.ne" localSheetId="1" hidden="1">{"FF",#N/A,FALSE,"Janv 97"}</definedName>
    <definedName name="wrn.ne" localSheetId="11" hidden="1">{"FF",#N/A,FALSE,"Janv 97"}</definedName>
    <definedName name="wrn.ne" hidden="1">{"FF",#N/A,FALSE,"Janv 97"}</definedName>
    <definedName name="wrn.net" localSheetId="0" hidden="1">{"USD",#N/A,FALSE,"Dec 96 "}</definedName>
    <definedName name="wrn.net" localSheetId="1" hidden="1">{"USD",#N/A,FALSE,"Dec 96 "}</definedName>
    <definedName name="wrn.net" localSheetId="11" hidden="1">{"USD",#N/A,FALSE,"Dec 96 "}</definedName>
    <definedName name="wrn.net" hidden="1">{"USD",#N/A,FALSE,"Dec 96 "}</definedName>
    <definedName name="wrn.Net._.Sales._.en._.FF_Dec." localSheetId="0" hidden="1">{"FF",#N/A,FALSE,"Dec 96 "}</definedName>
    <definedName name="wrn.Net._.Sales._.en._.FF_Dec." localSheetId="1" hidden="1">{"FF",#N/A,FALSE,"Dec 96 "}</definedName>
    <definedName name="wrn.Net._.Sales._.en._.FF_Dec." localSheetId="11" hidden="1">{"FF",#N/A,FALSE,"Dec 96 "}</definedName>
    <definedName name="wrn.Net._.Sales._.en._.FF_Dec." hidden="1">{"FF",#N/A,FALSE,"Dec 96 "}</definedName>
    <definedName name="wrn.Net._.Sales._.en._.FF_janv." localSheetId="0" hidden="1">{"FF",#N/A,FALSE,"Janv 97"}</definedName>
    <definedName name="wrn.Net._.Sales._.en._.FF_janv." localSheetId="1" hidden="1">{"FF",#N/A,FALSE,"Janv 97"}</definedName>
    <definedName name="wrn.Net._.Sales._.en._.FF_janv." localSheetId="11" hidden="1">{"FF",#N/A,FALSE,"Janv 97"}</definedName>
    <definedName name="wrn.Net._.Sales._.en._.FF_janv." hidden="1">{"FF",#N/A,FALSE,"Janv 97"}</definedName>
    <definedName name="wrn.Net._.Sales._.en._.USD_Dec." localSheetId="0" hidden="1">{"USD",#N/A,FALSE,"Dec 96 "}</definedName>
    <definedName name="wrn.Net._.Sales._.en._.USD_Dec." localSheetId="1" hidden="1">{"USD",#N/A,FALSE,"Dec 96 "}</definedName>
    <definedName name="wrn.Net._.Sales._.en._.USD_Dec." localSheetId="11" hidden="1">{"USD",#N/A,FALSE,"Dec 96 "}</definedName>
    <definedName name="wrn.Net._.Sales._.en._.USD_Dec." hidden="1">{"USD",#N/A,FALSE,"Dec 96 "}</definedName>
    <definedName name="wrn.Net._.Sales._.en._.USD_janv." localSheetId="0" hidden="1">{"USD",#N/A,FALSE,"Janv 97"}</definedName>
    <definedName name="wrn.Net._.Sales._.en._.USD_janv." localSheetId="1" hidden="1">{"USD",#N/A,FALSE,"Janv 97"}</definedName>
    <definedName name="wrn.Net._.Sales._.en._.USD_janv." localSheetId="11" hidden="1">{"USD",#N/A,FALSE,"Janv 97"}</definedName>
    <definedName name="wrn.Net._.Sales._.en._.USD_janv." hidden="1">{"USD",#N/A,FALSE,"Janv 97"}</definedName>
    <definedName name="wrn.NEWLVSB." localSheetId="0" hidden="1">{#N/A,#N/A,FALSE,"oppcost";#N/A,#N/A,FALSE,"leasebuy"}</definedName>
    <definedName name="wrn.NEWLVSB." localSheetId="1" hidden="1">{#N/A,#N/A,FALSE,"oppcost";#N/A,#N/A,FALSE,"leasebuy"}</definedName>
    <definedName name="wrn.NEWLVSB." localSheetId="11" hidden="1">{#N/A,#N/A,FALSE,"oppcost";#N/A,#N/A,FALSE,"leasebuy"}</definedName>
    <definedName name="wrn.NEWLVSB." hidden="1">{#N/A,#N/A,FALSE,"oppcost";#N/A,#N/A,FALSE,"leasebuy"}</definedName>
    <definedName name="wrn.no" localSheetId="0" hidden="1">{"USD",#N/A,FALSE,"Janv 97"}</definedName>
    <definedName name="wrn.no" localSheetId="1" hidden="1">{"USD",#N/A,FALSE,"Janv 97"}</definedName>
    <definedName name="wrn.no" localSheetId="11" hidden="1">{"USD",#N/A,FALSE,"Janv 97"}</definedName>
    <definedName name="wrn.no" hidden="1">{"USD",#N/A,FALSE,"Janv 97"}</definedName>
    <definedName name="wrn.NSS." localSheetId="0"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 localSheetId="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 localSheetId="1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tfinance." localSheetId="0" hidden="1">{"Rate",#N/A,TRUE,"SUMMARY";"Ratios",#N/A,TRUE,"Ratios";"BUDGETREVENUE",#N/A,TRUE,"Revenue";"TOTALS",#N/A,TRUE,"DETAIL"}</definedName>
    <definedName name="wrn.ntfinance." localSheetId="1" hidden="1">{"Rate",#N/A,TRUE,"SUMMARY";"Ratios",#N/A,TRUE,"Ratios";"BUDGETREVENUE",#N/A,TRUE,"Revenue";"TOTALS",#N/A,TRUE,"DETAIL"}</definedName>
    <definedName name="wrn.ntfinance." localSheetId="11" hidden="1">{"Rate",#N/A,TRUE,"SUMMARY";"Ratios",#N/A,TRUE,"Ratios";"BUDGETREVENUE",#N/A,TRUE,"Revenue";"TOTALS",#N/A,TRUE,"DETAIL"}</definedName>
    <definedName name="wrn.ntfinance." hidden="1">{"Rate",#N/A,TRUE,"SUMMARY";"Ratios",#N/A,TRUE,"Ratios";"BUDGETREVENUE",#N/A,TRUE,"Revenue";"TOTALS",#N/A,TRUE,"DETAIL"}</definedName>
    <definedName name="wrn.old" localSheetId="0" hidden="1">{#N/A,#N/A,TRUE,"1.Halbjahr";#N/A,#N/A,TRUE,"2.Halbjahr"}</definedName>
    <definedName name="wrn.old" localSheetId="1" hidden="1">{#N/A,#N/A,TRUE,"1.Halbjahr";#N/A,#N/A,TRUE,"2.Halbjahr"}</definedName>
    <definedName name="wrn.old" localSheetId="11" hidden="1">{#N/A,#N/A,TRUE,"1.Halbjahr";#N/A,#N/A,TRUE,"2.Halbjahr"}</definedName>
    <definedName name="wrn.old" hidden="1">{#N/A,#N/A,TRUE,"1.Halbjahr";#N/A,#N/A,TRUE,"2.Halbjahr"}</definedName>
    <definedName name="wrn.old2" localSheetId="0" hidden="1">{#N/A,#N/A,FALSE,"Neuorg"}</definedName>
    <definedName name="wrn.old2" localSheetId="1" hidden="1">{#N/A,#N/A,FALSE,"Neuorg"}</definedName>
    <definedName name="wrn.old2" localSheetId="11" hidden="1">{#N/A,#N/A,FALSE,"Neuorg"}</definedName>
    <definedName name="wrn.old2" hidden="1">{#N/A,#N/A,FALSE,"Neuorg"}</definedName>
    <definedName name="wrn.Original." localSheetId="0" hidden="1">{"C&amp;C Original",#N/A,FALSE,"Lot 2-Credit&amp;Collection Mngt";"GA Original",#N/A,FALSE,"Lot2-Gen. Acct.";"FA Original",#N/A,FALSE,"Lot2-Fixed Assets";"Inv Original",#N/A,FALSE,"Lot2-Inventory";"Trav Original",#N/A,FALSE,"Lot2-Travel";"C&amp;B Original",#N/A,FALSE,"Lot2-Cash and Bank";"TR Original",#N/A,FALSE,"Lot2-Treasury";"Rep Original",#N/A,FALSE,"Lot2-Report &amp; Conso";#N/A,#N/A,FALSE,"Costing";#N/A,#N/A,FALSE,"Risk"}</definedName>
    <definedName name="wrn.Original." localSheetId="1" hidden="1">{"C&amp;C Original",#N/A,FALSE,"Lot 2-Credit&amp;Collection Mngt";"GA Original",#N/A,FALSE,"Lot2-Gen. Acct.";"FA Original",#N/A,FALSE,"Lot2-Fixed Assets";"Inv Original",#N/A,FALSE,"Lot2-Inventory";"Trav Original",#N/A,FALSE,"Lot2-Travel";"C&amp;B Original",#N/A,FALSE,"Lot2-Cash and Bank";"TR Original",#N/A,FALSE,"Lot2-Treasury";"Rep Original",#N/A,FALSE,"Lot2-Report &amp; Conso";#N/A,#N/A,FALSE,"Costing";#N/A,#N/A,FALSE,"Risk"}</definedName>
    <definedName name="wrn.Original." localSheetId="11" hidden="1">{"C&amp;C Original",#N/A,FALSE,"Lot 2-Credit&amp;Collection Mngt";"GA Original",#N/A,FALSE,"Lot2-Gen. Acct.";"FA Original",#N/A,FALSE,"Lot2-Fixed Assets";"Inv Original",#N/A,FALSE,"Lot2-Inventory";"Trav Original",#N/A,FALSE,"Lot2-Travel";"C&amp;B Original",#N/A,FALSE,"Lot2-Cash and Bank";"TR Original",#N/A,FALSE,"Lot2-Treasury";"Rep Original",#N/A,FALSE,"Lot2-Report &amp; Conso";#N/A,#N/A,FALSE,"Costing";#N/A,#N/A,FALSE,"Risk"}</definedName>
    <definedName name="wrn.Original." hidden="1">{"C&amp;C Original",#N/A,FALSE,"Lot 2-Credit&amp;Collection Mngt";"GA Original",#N/A,FALSE,"Lot2-Gen. Acct.";"FA Original",#N/A,FALSE,"Lot2-Fixed Assets";"Inv Original",#N/A,FALSE,"Lot2-Inventory";"Trav Original",#N/A,FALSE,"Lot2-Travel";"C&amp;B Original",#N/A,FALSE,"Lot2-Cash and Bank";"TR Original",#N/A,FALSE,"Lot2-Treasury";"Rep Original",#N/A,FALSE,"Lot2-Report &amp; Conso";#N/A,#N/A,FALSE,"Costing";#N/A,#N/A,FALSE,"Risk"}</definedName>
    <definedName name="wrn.PCS." localSheetId="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 localSheetId="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 localSheetId="1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df." localSheetId="0" hidden="1">{"summary",#N/A,FALSE,"Summary";"daily",#N/A,FALSE,"Daily";"detail",#N/A,FALSE,"Detail";"flash",#N/A,FALSE,"Flash";"revenue",#N/A,FALSE,"PDF";"fxexp",#N/A,FALSE,"PDF";"headcount",#N/A,FALSE,"PDF"}</definedName>
    <definedName name="wrn.pdf." localSheetId="1" hidden="1">{"summary",#N/A,FALSE,"Summary";"daily",#N/A,FALSE,"Daily";"detail",#N/A,FALSE,"Detail";"flash",#N/A,FALSE,"Flash";"revenue",#N/A,FALSE,"PDF";"fxexp",#N/A,FALSE,"PDF";"headcount",#N/A,FALSE,"PDF"}</definedName>
    <definedName name="wrn.pdf." localSheetId="11" hidden="1">{"summary",#N/A,FALSE,"Summary";"daily",#N/A,FALSE,"Daily";"detail",#N/A,FALSE,"Detail";"flash",#N/A,FALSE,"Flash";"revenue",#N/A,FALSE,"PDF";"fxexp",#N/A,FALSE,"PDF";"headcount",#N/A,FALSE,"PDF"}</definedName>
    <definedName name="wrn.pdf." hidden="1">{"summary",#N/A,FALSE,"Summary";"daily",#N/A,FALSE,"Daily";"detail",#N/A,FALSE,"Detail";"flash",#N/A,FALSE,"Flash";"revenue",#N/A,FALSE,"PDF";"fxexp",#N/A,FALSE,"PDF";"headcount",#N/A,FALSE,"PDF"}</definedName>
    <definedName name="wrn.Peter._.Johnston." localSheetId="0"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rn.Peter._.Johnston." localSheetId="1"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rn.Peter._.Johnston." localSheetId="11"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rn.Peter._.Johnston."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rn.pldolares." localSheetId="0" hidden="1">{#N/A,#N/A,FALSE,"PLME0520"}</definedName>
    <definedName name="wrn.pldolares." localSheetId="1" hidden="1">{#N/A,#N/A,FALSE,"PLME0520"}</definedName>
    <definedName name="wrn.pldolares." localSheetId="11" hidden="1">{#N/A,#N/A,FALSE,"PLME0520"}</definedName>
    <definedName name="wrn.pldolares." hidden="1">{#N/A,#N/A,FALSE,"PLME0520"}</definedName>
    <definedName name="wrn.plpesos." localSheetId="0" hidden="1">{#N/A,#N/A,FALSE,"PLME0520"}</definedName>
    <definedName name="wrn.plpesos." localSheetId="1" hidden="1">{#N/A,#N/A,FALSE,"PLME0520"}</definedName>
    <definedName name="wrn.plpesos." localSheetId="11" hidden="1">{#N/A,#N/A,FALSE,"PLME0520"}</definedName>
    <definedName name="wrn.plpesos." hidden="1">{#N/A,#N/A,FALSE,"PLME0520"}</definedName>
    <definedName name="wrn.print." localSheetId="0" hidden="1">{#N/A,#N/A,FALSE,"Japan 2003";#N/A,#N/A,FALSE,"Sheet2"}</definedName>
    <definedName name="wrn.print." localSheetId="1" hidden="1">{#N/A,#N/A,FALSE,"Japan 2003";#N/A,#N/A,FALSE,"Sheet2"}</definedName>
    <definedName name="wrn.print." localSheetId="11" hidden="1">{#N/A,#N/A,FALSE,"Japan 2003";#N/A,#N/A,FALSE,"Sheet2"}</definedName>
    <definedName name="wrn.print." hidden="1">{#N/A,#N/A,FALSE,"Japan 2003";#N/A,#N/A,FALSE,"Sheet2"}</definedName>
    <definedName name="wrn.Print._.all." localSheetId="0"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wrn.Print._.all." localSheetId="1"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wrn.Print._.all." localSheetId="11"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wrn.Print._.all."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wrn.Print._.All._.A4." localSheetId="0"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1"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11" hidden="1">{"Valuation",#N/A,TRUE,"Valuation Summary";"Financial Statements",#N/A,TRUE,"Results";"Results",#N/A,TRUE,"Results";"Ratios",#N/A,TRUE,"Results";"P2 Summary",#N/A,TRUE,"Results";"Historical data",#N/A,TRUE,"Historical Data";"P1 Inputs",#N/A,TRUE,"Forecast Drivers";"P2 Inputs",#N/A,TRUE,"Forecast Drivers"}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exhibits." localSheetId="0"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1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Letter." localSheetId="0"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1"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11"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workpapers._.and._.exhibits." localSheetId="0"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1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discussion." localSheetId="0" hidden="1">{"NMI_NMDI balance sheet",#N/A,FALSE,"NMI_NMDI";"NMI_NMDI profit loss",#N/A,FALSE,"NMI_NMDI";"NMI_NMDI Cashflow",#N/A,FALSE,"NMI_NMDI";"Stock position",#N/A,FALSE,"NMI_NMDI";"Point of discussion",#N/A,FALSE,"Point of discussion"}</definedName>
    <definedName name="wrn.Print._.discussion." localSheetId="1" hidden="1">{"NMI_NMDI balance sheet",#N/A,FALSE,"NMI_NMDI";"NMI_NMDI profit loss",#N/A,FALSE,"NMI_NMDI";"NMI_NMDI Cashflow",#N/A,FALSE,"NMI_NMDI";"Stock position",#N/A,FALSE,"NMI_NMDI";"Point of discussion",#N/A,FALSE,"Point of discussion"}</definedName>
    <definedName name="wrn.Print._.discussion." localSheetId="11" hidden="1">{"NMI_NMDI balance sheet",#N/A,FALSE,"NMI_NMDI";"NMI_NMDI profit loss",#N/A,FALSE,"NMI_NMDI";"NMI_NMDI Cashflow",#N/A,FALSE,"NMI_NMDI";"Stock position",#N/A,FALSE,"NMI_NMDI";"Point of discussion",#N/A,FALSE,"Point of discussion"}</definedName>
    <definedName name="wrn.Print._.discussion." hidden="1">{"NMI_NMDI balance sheet",#N/A,FALSE,"NMI_NMDI";"NMI_NMDI profit loss",#N/A,FALSE,"NMI_NMDI";"NMI_NMDI Cashflow",#N/A,FALSE,"NMI_NMDI";"Stock position",#N/A,FALSE,"NMI_NMDI";"Point of discussion",#N/A,FALSE,"Point of discussion"}</definedName>
    <definedName name="wrn.Print._.exhibits._.used._.in._.Report." localSheetId="0" hidden="1">{#N/A,#N/A,FALSE,"DCF Rev Exp flat 5";"Exhibit 1",#N/A,FALSE,"Rev Exp flat 5";"Exhibit 2",#N/A,FALSE,"Rev Exp flat 5";#N/A,#N/A,FALSE,"DCF Rev Exp to 6";"Exhibit 1",#N/A,FALSE,"Rev Exp to 6";"Exhibit 2",#N/A,FALSE,"Rev Exp to 6"}</definedName>
    <definedName name="wrn.Print._.exhibits._.used._.in._.Report." localSheetId="1" hidden="1">{#N/A,#N/A,FALSE,"DCF Rev Exp flat 5";"Exhibit 1",#N/A,FALSE,"Rev Exp flat 5";"Exhibit 2",#N/A,FALSE,"Rev Exp flat 5";#N/A,#N/A,FALSE,"DCF Rev Exp to 6";"Exhibit 1",#N/A,FALSE,"Rev Exp to 6";"Exhibit 2",#N/A,FALSE,"Rev Exp to 6"}</definedName>
    <definedName name="wrn.Print._.exhibits._.used._.in._.Report." localSheetId="11" hidden="1">{#N/A,#N/A,FALSE,"DCF Rev Exp flat 5";"Exhibit 1",#N/A,FALSE,"Rev Exp flat 5";"Exhibit 2",#N/A,FALSE,"Rev Exp flat 5";#N/A,#N/A,FALSE,"DCF Rev Exp to 6";"Exhibit 1",#N/A,FALSE,"Rev Exp to 6";"Exhibit 2",#N/A,FALSE,"Rev Exp to 6"}</definedName>
    <definedName name="wrn.Print._.exhibits._.used._.in._.Report." hidden="1">{#N/A,#N/A,FALSE,"DCF Rev Exp flat 5";"Exhibit 1",#N/A,FALSE,"Rev Exp flat 5";"Exhibit 2",#N/A,FALSE,"Rev Exp flat 5";#N/A,#N/A,FALSE,"DCF Rev Exp to 6";"Exhibit 1",#N/A,FALSE,"Rev Exp to 6";"Exhibit 2",#N/A,FALSE,"Rev Exp to 6"}</definedName>
    <definedName name="wrn.Print._.Results._.A4." localSheetId="0" hidden="1">{"Valuation",#N/A,TRUE,"Valuation Summary";"Financial Statements",#N/A,TRUE,"Results";"Results",#N/A,TRUE,"Results";"Ratios",#N/A,TRUE,"Results";"P2 Summary",#N/A,TRUE,"Results"}</definedName>
    <definedName name="wrn.Print._.Results._.A4." localSheetId="1" hidden="1">{"Valuation",#N/A,TRUE,"Valuation Summary";"Financial Statements",#N/A,TRUE,"Results";"Results",#N/A,TRUE,"Results";"Ratios",#N/A,TRUE,"Results";"P2 Summary",#N/A,TRUE,"Results"}</definedName>
    <definedName name="wrn.Print._.Results._.A4." localSheetId="11" hidden="1">{"Valuation",#N/A,TRUE,"Valuation Summary";"Financial Statements",#N/A,TRUE,"Results";"Results",#N/A,TRUE,"Results";"Ratios",#N/A,TRUE,"Results";"P2 Summary",#N/A,TRUE,"Results"}</definedName>
    <definedName name="wrn.Print._.Results._.A4." hidden="1">{"Valuation",#N/A,TRUE,"Valuation Summary";"Financial Statements",#N/A,TRUE,"Results";"Results",#N/A,TRUE,"Results";"Ratios",#N/A,TRUE,"Results";"P2 Summary",#N/A,TRUE,"Results"}</definedName>
    <definedName name="wrn.Print._.Results._.Letter." localSheetId="0" hidden="1">{"Valuation - Letter",#N/A,TRUE,"Valuation Summary";"Financial Statements - Letter",#N/A,TRUE,"Results";"Results - Letter",#N/A,TRUE,"Results";"Ratios - Letter",#N/A,TRUE,"Results";"P2 Summary - Letter",#N/A,TRUE,"Results"}</definedName>
    <definedName name="wrn.Print._.Results._.Letter." localSheetId="1" hidden="1">{"Valuation - Letter",#N/A,TRUE,"Valuation Summary";"Financial Statements - Letter",#N/A,TRUE,"Results";"Results - Letter",#N/A,TRUE,"Results";"Ratios - Letter",#N/A,TRUE,"Results";"P2 Summary - Letter",#N/A,TRUE,"Results"}</definedName>
    <definedName name="wrn.Print._.Results._.Letter." localSheetId="11" hidden="1">{"Valuation - Letter",#N/A,TRUE,"Valuation Summary";"Financial Statements - Letter",#N/A,TRUE,"Results";"Results - Letter",#N/A,TRUE,"Results";"Ratios - Letter",#N/A,TRUE,"Results";"P2 Summary - Letter",#N/A,TRUE,"Results"}</definedName>
    <definedName name="wrn.Print._.Results._.Letter." hidden="1">{"Valuation - Letter",#N/A,TRUE,"Valuation Summary";"Financial Statements - Letter",#N/A,TRUE,"Results";"Results - Letter",#N/A,TRUE,"Results";"Ratios - Letter",#N/A,TRUE,"Results";"P2 Summary - Letter",#N/A,TRUE,"Results"}</definedName>
    <definedName name="wrn.printbc1." localSheetId="0" hidden="1">{"payroll",#N/A,FALSE,"PR";"acctspay",#N/A,FALSE,"AP";"genledger",#N/A,FALSE,"GL";"travellive",#N/A,FALSE,"TL";"fixassets",#N/A,FALSE,"FA";"taxinsur",#N/A,FALSE,"TI";"freightcntr",#N/A,FALSE,"FC";"customs",#N/A,FALSE,"CS";"admin",#N/A,FALSE,"ADMIN";"computrm",#N/A,FALSE,"CMPRM";"intracompbill",#N/A,FALSE,"ICB";"ftmyers",#N/A,FALSE,"94TFTM";"govern",#N/A,FALSE,"Gov't";"benefits",#N/A,FALSE,"Bene";"other",#N/A,FALSE,"Other";"schenetady",#N/A,FALSE,"SCH";"shelton",#N/A,FALSE,"SHLT";"fairfield",#N/A,FALSE,"FF";"fsototal",#N/A,FALSE,"FSO"}</definedName>
    <definedName name="wrn.printbc1." localSheetId="1" hidden="1">{"payroll",#N/A,FALSE,"PR";"acctspay",#N/A,FALSE,"AP";"genledger",#N/A,FALSE,"GL";"travellive",#N/A,FALSE,"TL";"fixassets",#N/A,FALSE,"FA";"taxinsur",#N/A,FALSE,"TI";"freightcntr",#N/A,FALSE,"FC";"customs",#N/A,FALSE,"CS";"admin",#N/A,FALSE,"ADMIN";"computrm",#N/A,FALSE,"CMPRM";"intracompbill",#N/A,FALSE,"ICB";"ftmyers",#N/A,FALSE,"94TFTM";"govern",#N/A,FALSE,"Gov't";"benefits",#N/A,FALSE,"Bene";"other",#N/A,FALSE,"Other";"schenetady",#N/A,FALSE,"SCH";"shelton",#N/A,FALSE,"SHLT";"fairfield",#N/A,FALSE,"FF";"fsototal",#N/A,FALSE,"FSO"}</definedName>
    <definedName name="wrn.printbc1." localSheetId="11" hidden="1">{"payroll",#N/A,FALSE,"PR";"acctspay",#N/A,FALSE,"AP";"genledger",#N/A,FALSE,"GL";"travellive",#N/A,FALSE,"TL";"fixassets",#N/A,FALSE,"FA";"taxinsur",#N/A,FALSE,"TI";"freightcntr",#N/A,FALSE,"FC";"customs",#N/A,FALSE,"CS";"admin",#N/A,FALSE,"ADMIN";"computrm",#N/A,FALSE,"CMPRM";"intracompbill",#N/A,FALSE,"ICB";"ftmyers",#N/A,FALSE,"94TFTM";"govern",#N/A,FALSE,"Gov't";"benefits",#N/A,FALSE,"Bene";"other",#N/A,FALSE,"Other";"schenetady",#N/A,FALSE,"SCH";"shelton",#N/A,FALSE,"SHLT";"fairfield",#N/A,FALSE,"FF";"fsototal",#N/A,FALSE,"FSO"}</definedName>
    <definedName name="wrn.printbc1." hidden="1">{"payroll",#N/A,FALSE,"PR";"acctspay",#N/A,FALSE,"AP";"genledger",#N/A,FALSE,"GL";"travellive",#N/A,FALSE,"TL";"fixassets",#N/A,FALSE,"FA";"taxinsur",#N/A,FALSE,"TI";"freightcntr",#N/A,FALSE,"FC";"customs",#N/A,FALSE,"CS";"admin",#N/A,FALSE,"ADMIN";"computrm",#N/A,FALSE,"CMPRM";"intracompbill",#N/A,FALSE,"ICB";"ftmyers",#N/A,FALSE,"94TFTM";"govern",#N/A,FALSE,"Gov't";"benefits",#N/A,FALSE,"Bene";"other",#N/A,FALSE,"Other";"schenetady",#N/A,FALSE,"SCH";"shelton",#N/A,FALSE,"SHLT";"fairfield",#N/A,FALSE,"FF";"fsototal",#N/A,FALSE,"FSO"}</definedName>
    <definedName name="wrn.PrintBudgProj." localSheetId="0" hidden="1">{"Budg03PrintProj",#N/A,FALSE,"BUDG03"}</definedName>
    <definedName name="wrn.PrintBudgProj." localSheetId="1" hidden="1">{"Budg03PrintProj",#N/A,FALSE,"BUDG03"}</definedName>
    <definedName name="wrn.PrintBudgProj." localSheetId="11" hidden="1">{"Budg03PrintProj",#N/A,FALSE,"BUDG03"}</definedName>
    <definedName name="wrn.PrintBudgProj." hidden="1">{"Budg03PrintProj",#N/A,FALSE,"BUDG03"}</definedName>
    <definedName name="wrn.PrintWorkbook." localSheetId="0" hidden="1">{"Index",#N/A,FALSE,"Index"}</definedName>
    <definedName name="wrn.PrintWorkbook." localSheetId="1" hidden="1">{"Index",#N/A,FALSE,"Index"}</definedName>
    <definedName name="wrn.PrintWorkbook." localSheetId="11" hidden="1">{"Index",#N/A,FALSE,"Index"}</definedName>
    <definedName name="wrn.PrintWorkbook." hidden="1">{"Index",#N/A,FALSE,"Index"}</definedName>
    <definedName name="wrn.Project._.Status._.Report." localSheetId="0"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wrn.Project._.Status._.Report." localSheetId="1"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wrn.Project._.Status._.Report." localSheetId="11"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wrn.Project._.Status._.Report."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wrn.Projection._.en._.FF." localSheetId="0" hidden="1">{"FF",#N/A,FALSE,"Projection"}</definedName>
    <definedName name="wrn.Projection._.en._.FF." localSheetId="1" hidden="1">{"FF",#N/A,FALSE,"Projection"}</definedName>
    <definedName name="wrn.Projection._.en._.FF." localSheetId="11" hidden="1">{"FF",#N/A,FALSE,"Projection"}</definedName>
    <definedName name="wrn.Projection._.en._.FF." hidden="1">{"FF",#N/A,FALSE,"Projection"}</definedName>
    <definedName name="wrn.Quarterly._.Report." localSheetId="0" hidden="1">{#N/A,#N/A,TRUE,"CntrlRefs";#N/A,#N/A,TRUE,"Input_PL";#N/A,#N/A,TRUE,"PL_Mth";#N/A,#N/A,TRUE,"PL_Qtr";#N/A,#N/A,TRUE,"PL_YTD";#N/A,#N/A,TRUE,"BS_Summary";#N/A,#N/A,TRUE,"Input_BS";#N/A,#N/A,TRUE,"Deprn";#N/A,#N/A,TRUE,"CashFlow";#N/A,#N/A,TRUE,"PP&amp;E";#N/A,#N/A,TRUE,"CBFlash";#N/A,#N/A,TRUE,"Input_SS";#N/A,#N/A,TRUE,"HLQtd";#N/A,#N/A,TRUE,"HLYTD";#N/A,#N/A,TRUE,"ARStats"}</definedName>
    <definedName name="wrn.Quarterly._.Report." localSheetId="1" hidden="1">{#N/A,#N/A,TRUE,"CntrlRefs";#N/A,#N/A,TRUE,"Input_PL";#N/A,#N/A,TRUE,"PL_Mth";#N/A,#N/A,TRUE,"PL_Qtr";#N/A,#N/A,TRUE,"PL_YTD";#N/A,#N/A,TRUE,"BS_Summary";#N/A,#N/A,TRUE,"Input_BS";#N/A,#N/A,TRUE,"Deprn";#N/A,#N/A,TRUE,"CashFlow";#N/A,#N/A,TRUE,"PP&amp;E";#N/A,#N/A,TRUE,"CBFlash";#N/A,#N/A,TRUE,"Input_SS";#N/A,#N/A,TRUE,"HLQtd";#N/A,#N/A,TRUE,"HLYTD";#N/A,#N/A,TRUE,"ARStats"}</definedName>
    <definedName name="wrn.Quarterly._.Report." localSheetId="11" hidden="1">{#N/A,#N/A,TRUE,"CntrlRefs";#N/A,#N/A,TRUE,"Input_PL";#N/A,#N/A,TRUE,"PL_Mth";#N/A,#N/A,TRUE,"PL_Qtr";#N/A,#N/A,TRUE,"PL_YTD";#N/A,#N/A,TRUE,"BS_Summary";#N/A,#N/A,TRUE,"Input_BS";#N/A,#N/A,TRUE,"Deprn";#N/A,#N/A,TRUE,"CashFlow";#N/A,#N/A,TRUE,"PP&amp;E";#N/A,#N/A,TRUE,"CBFlash";#N/A,#N/A,TRUE,"Input_SS";#N/A,#N/A,TRUE,"HLQtd";#N/A,#N/A,TRUE,"HLYTD";#N/A,#N/A,TRUE,"ARStats"}</definedName>
    <definedName name="wrn.Quarterly._.Report." hidden="1">{#N/A,#N/A,TRUE,"CntrlRefs";#N/A,#N/A,TRUE,"Input_PL";#N/A,#N/A,TRUE,"PL_Mth";#N/A,#N/A,TRUE,"PL_Qtr";#N/A,#N/A,TRUE,"PL_YTD";#N/A,#N/A,TRUE,"BS_Summary";#N/A,#N/A,TRUE,"Input_BS";#N/A,#N/A,TRUE,"Deprn";#N/A,#N/A,TRUE,"CashFlow";#N/A,#N/A,TRUE,"PP&amp;E";#N/A,#N/A,TRUE,"CBFlash";#N/A,#N/A,TRUE,"Input_SS";#N/A,#N/A,TRUE,"HLQtd";#N/A,#N/A,TRUE,"HLYTD";#N/A,#N/A,TRUE,"ARStats"}</definedName>
    <definedName name="wrn.Quater." localSheetId="0" hidden="1">{#N/A,#N/A,FALSE,"QR";#N/A,#N/A,FALSE,"R02";#N/A,#N/A,FALSE,"R04";#N/A,#N/A,FALSE,"R05";#N/A,#N/A,FALSE,"R08"}</definedName>
    <definedName name="wrn.Quater." localSheetId="1" hidden="1">{#N/A,#N/A,FALSE,"QR";#N/A,#N/A,FALSE,"R02";#N/A,#N/A,FALSE,"R04";#N/A,#N/A,FALSE,"R05";#N/A,#N/A,FALSE,"R08"}</definedName>
    <definedName name="wrn.Quater." localSheetId="11" hidden="1">{#N/A,#N/A,FALSE,"QR";#N/A,#N/A,FALSE,"R02";#N/A,#N/A,FALSE,"R04";#N/A,#N/A,FALSE,"R05";#N/A,#N/A,FALSE,"R08"}</definedName>
    <definedName name="wrn.Quater." hidden="1">{#N/A,#N/A,FALSE,"QR";#N/A,#N/A,FALSE,"R02";#N/A,#N/A,FALSE,"R04";#N/A,#N/A,FALSE,"R05";#N/A,#N/A,FALSE,"R08"}</definedName>
    <definedName name="wrn.Rate._.Reports." localSheetId="0" hidden="1">{#N/A,#N/A,FALSE,"Monthly Rate By Activity";#N/A,#N/A,FALSE,"Hourly Rate By Activity";#N/A,#N/A,FALSE,"Monthly Rate By Custom Resource";#N/A,#N/A,FALSE,"Hourly Rate By Custom Resource"}</definedName>
    <definedName name="wrn.Rate._.Reports." localSheetId="1" hidden="1">{#N/A,#N/A,FALSE,"Monthly Rate By Activity";#N/A,#N/A,FALSE,"Hourly Rate By Activity";#N/A,#N/A,FALSE,"Monthly Rate By Custom Resource";#N/A,#N/A,FALSE,"Hourly Rate By Custom Resource"}</definedName>
    <definedName name="wrn.Rate._.Reports." localSheetId="11" hidden="1">{#N/A,#N/A,FALSE,"Monthly Rate By Activity";#N/A,#N/A,FALSE,"Hourly Rate By Activity";#N/A,#N/A,FALSE,"Monthly Rate By Custom Resource";#N/A,#N/A,FALSE,"Hourly Rate By Custom Resource"}</definedName>
    <definedName name="wrn.Rate._.Reports." hidden="1">{#N/A,#N/A,FALSE,"Monthly Rate By Activity";#N/A,#N/A,FALSE,"Hourly Rate By Activity";#N/A,#N/A,FALSE,"Monthly Rate By Custom Resource";#N/A,#N/A,FALSE,"Hourly Rate By Custom Resource"}</definedName>
    <definedName name="wrn.Reconciliation." localSheetId="0" hidden="1">{"Reconciliation-Summary View 1",#N/A,FALSE,"Summary";"Reconciliation-Summary View 2",#N/A,FALSE,"Summary";"Reconciliation-Summary View 3",#N/A,FALSE,"Summary";"Reconciliation-Summary View 3",#N/A,FALSE,"Base Payments-Order Letters-All";"Reconciliation-Summary View 3",#N/A,FALSE,"Hardware Expense";"Reconciliation-Summary View 3",#N/A,FALSE,"Hardware Payments";"Reconciliation-Summary View 3",#N/A,FALSE,"Hardware Allocation %-Ramp Up";"Reconciliation-Summary View 3",#N/A,FALSE,"Software Expense";"Reconciliation-Summary View 3",#N/A,FALSE,"Software Payments";"Reconciliation-Summary View 3",#N/A,FALSE,"Base Pmt-Software vs. Hardware";"Reconciliation-Summary View 3",#N/A,FALSE,"AMO Paid vs. Owed Payments";"Reconciliation-Summary View 3",#N/A,FALSE,"AMO Prepaid Recon";"Reconciliation-Summary View 3",#N/A,FALSE,"Rollforward"}</definedName>
    <definedName name="wrn.Reconciliation." localSheetId="1" hidden="1">{"Reconciliation-Summary View 1",#N/A,FALSE,"Summary";"Reconciliation-Summary View 2",#N/A,FALSE,"Summary";"Reconciliation-Summary View 3",#N/A,FALSE,"Summary";"Reconciliation-Summary View 3",#N/A,FALSE,"Base Payments-Order Letters-All";"Reconciliation-Summary View 3",#N/A,FALSE,"Hardware Expense";"Reconciliation-Summary View 3",#N/A,FALSE,"Hardware Payments";"Reconciliation-Summary View 3",#N/A,FALSE,"Hardware Allocation %-Ramp Up";"Reconciliation-Summary View 3",#N/A,FALSE,"Software Expense";"Reconciliation-Summary View 3",#N/A,FALSE,"Software Payments";"Reconciliation-Summary View 3",#N/A,FALSE,"Base Pmt-Software vs. Hardware";"Reconciliation-Summary View 3",#N/A,FALSE,"AMO Paid vs. Owed Payments";"Reconciliation-Summary View 3",#N/A,FALSE,"AMO Prepaid Recon";"Reconciliation-Summary View 3",#N/A,FALSE,"Rollforward"}</definedName>
    <definedName name="wrn.Reconciliation." localSheetId="11" hidden="1">{"Reconciliation-Summary View 1",#N/A,FALSE,"Summary";"Reconciliation-Summary View 2",#N/A,FALSE,"Summary";"Reconciliation-Summary View 3",#N/A,FALSE,"Summary";"Reconciliation-Summary View 3",#N/A,FALSE,"Base Payments-Order Letters-All";"Reconciliation-Summary View 3",#N/A,FALSE,"Hardware Expense";"Reconciliation-Summary View 3",#N/A,FALSE,"Hardware Payments";"Reconciliation-Summary View 3",#N/A,FALSE,"Hardware Allocation %-Ramp Up";"Reconciliation-Summary View 3",#N/A,FALSE,"Software Expense";"Reconciliation-Summary View 3",#N/A,FALSE,"Software Payments";"Reconciliation-Summary View 3",#N/A,FALSE,"Base Pmt-Software vs. Hardware";"Reconciliation-Summary View 3",#N/A,FALSE,"AMO Paid vs. Owed Payments";"Reconciliation-Summary View 3",#N/A,FALSE,"AMO Prepaid Recon";"Reconciliation-Summary View 3",#N/A,FALSE,"Rollforward"}</definedName>
    <definedName name="wrn.Reconciliation." hidden="1">{"Reconciliation-Summary View 1",#N/A,FALSE,"Summary";"Reconciliation-Summary View 2",#N/A,FALSE,"Summary";"Reconciliation-Summary View 3",#N/A,FALSE,"Summary";"Reconciliation-Summary View 3",#N/A,FALSE,"Base Payments-Order Letters-All";"Reconciliation-Summary View 3",#N/A,FALSE,"Hardware Expense";"Reconciliation-Summary View 3",#N/A,FALSE,"Hardware Payments";"Reconciliation-Summary View 3",#N/A,FALSE,"Hardware Allocation %-Ramp Up";"Reconciliation-Summary View 3",#N/A,FALSE,"Software Expense";"Reconciliation-Summary View 3",#N/A,FALSE,"Software Payments";"Reconciliation-Summary View 3",#N/A,FALSE,"Base Pmt-Software vs. Hardware";"Reconciliation-Summary View 3",#N/A,FALSE,"AMO Paid vs. Owed Payments";"Reconciliation-Summary View 3",#N/A,FALSE,"AMO Prepaid Recon";"Reconciliation-Summary View 3",#N/A,FALSE,"Rollforward"}</definedName>
    <definedName name="wrn.regalias." localSheetId="0" hidden="1">{#N/A,#N/A,FALSE,"PLME0520"}</definedName>
    <definedName name="wrn.regalias." localSheetId="1" hidden="1">{#N/A,#N/A,FALSE,"PLME0520"}</definedName>
    <definedName name="wrn.regalias." localSheetId="11" hidden="1">{#N/A,#N/A,FALSE,"PLME0520"}</definedName>
    <definedName name="wrn.regalias." hidden="1">{#N/A,#N/A,FALSE,"PLME0520"}</definedName>
    <definedName name="wrn.Relevant." localSheetId="0" hidden="1">{#N/A,#N/A,FALSE,"Title Page";#N/A,#N/A,FALSE,"Conclusions";#N/A,#N/A,FALSE,"Assum.";#N/A,#N/A,FALSE,"Sun  DCF-WC-Dep";#N/A,#N/A,FALSE,"MarketValue";#N/A,#N/A,FALSE,"BalSheet";#N/A,#N/A,FALSE,"WACC";#N/A,#N/A,FALSE,"PC+ Info.";#N/A,#N/A,FALSE,"PC+Info_2"}</definedName>
    <definedName name="wrn.Relevant." localSheetId="1" hidden="1">{#N/A,#N/A,FALSE,"Title Page";#N/A,#N/A,FALSE,"Conclusions";#N/A,#N/A,FALSE,"Assum.";#N/A,#N/A,FALSE,"Sun  DCF-WC-Dep";#N/A,#N/A,FALSE,"MarketValue";#N/A,#N/A,FALSE,"BalSheet";#N/A,#N/A,FALSE,"WACC";#N/A,#N/A,FALSE,"PC+ Info.";#N/A,#N/A,FALSE,"PC+Info_2"}</definedName>
    <definedName name="wrn.Relevant." localSheetId="11" hidden="1">{#N/A,#N/A,FALSE,"Title Page";#N/A,#N/A,FALSE,"Conclusions";#N/A,#N/A,FALSE,"Assum.";#N/A,#N/A,FALSE,"Sun  DCF-WC-Dep";#N/A,#N/A,FALSE,"MarketValue";#N/A,#N/A,FALSE,"BalSheet";#N/A,#N/A,FALSE,"WACC";#N/A,#N/A,FALSE,"PC+ Info.";#N/A,#N/A,FALSE,"PC+Info_2"}</definedName>
    <definedName name="wrn.Relevant." hidden="1">{#N/A,#N/A,FALSE,"Title Page";#N/A,#N/A,FALSE,"Conclusions";#N/A,#N/A,FALSE,"Assum.";#N/A,#N/A,FALSE,"Sun  DCF-WC-Dep";#N/A,#N/A,FALSE,"MarketValue";#N/A,#N/A,FALSE,"BalSheet";#N/A,#N/A,FALSE,"WACC";#N/A,#N/A,FALSE,"PC+ Info.";#N/A,#N/A,FALSE,"PC+Info_2"}</definedName>
    <definedName name="wrn.Relevant1." localSheetId="0" hidden="1">{#N/A,#N/A,FALSE,"Title Page";#N/A,#N/A,FALSE,"Conclusions";#N/A,#N/A,FALSE,"Assum.";#N/A,#N/A,FALSE,"Sun  DCF-WC-Dep";#N/A,#N/A,FALSE,"MarketValue";#N/A,#N/A,FALSE,"BalSheet";#N/A,#N/A,FALSE,"WACC";#N/A,#N/A,FALSE,"PC+ Info.";#N/A,#N/A,FALSE,"PC+Info_2"}</definedName>
    <definedName name="wrn.Relevant1." localSheetId="1" hidden="1">{#N/A,#N/A,FALSE,"Title Page";#N/A,#N/A,FALSE,"Conclusions";#N/A,#N/A,FALSE,"Assum.";#N/A,#N/A,FALSE,"Sun  DCF-WC-Dep";#N/A,#N/A,FALSE,"MarketValue";#N/A,#N/A,FALSE,"BalSheet";#N/A,#N/A,FALSE,"WACC";#N/A,#N/A,FALSE,"PC+ Info.";#N/A,#N/A,FALSE,"PC+Info_2"}</definedName>
    <definedName name="wrn.Relevant1." localSheetId="11"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port._.without._.market._.data." localSheetId="0" hidden="1">{"Title Page",#N/A,FALSE,"Title &amp; Contents";"Contents without market data",#N/A,FALSE,"Title &amp; Contents";"Summary without market data",#N/A,FALSE,"Summary";"Assumptions",#N/A,FALSE,"Input";"Income Statement",#N/A,FALSE,"P&amp;L";"Balance Sheet",#N/A,FALSE,"Bal Sheet";"Cash Flow Statement",#N/A,FALSE,"Cash Flow"}</definedName>
    <definedName name="wrn.Report._.without._.market._.data." localSheetId="1" hidden="1">{"Title Page",#N/A,FALSE,"Title &amp; Contents";"Contents without market data",#N/A,FALSE,"Title &amp; Contents";"Summary without market data",#N/A,FALSE,"Summary";"Assumptions",#N/A,FALSE,"Input";"Income Statement",#N/A,FALSE,"P&amp;L";"Balance Sheet",#N/A,FALSE,"Bal Sheet";"Cash Flow Statement",#N/A,FALSE,"Cash Flow"}</definedName>
    <definedName name="wrn.Report._.without._.market._.data." localSheetId="11" hidden="1">{"Title Page",#N/A,FALSE,"Title &amp; Contents";"Contents without market data",#N/A,FALSE,"Title &amp; Contents";"Summary without market data",#N/A,FALSE,"Summary";"Assumptions",#N/A,FALSE,"Input";"Income Statement",#N/A,FALSE,"P&amp;L";"Balance Sheet",#N/A,FALSE,"Bal Sheet";"Cash Flow Statement",#N/A,FALSE,"Cash Flow"}</definedName>
    <definedName name="wrn.Report._.without._.market._.data." hidden="1">{"Title Page",#N/A,FALSE,"Title &amp; Contents";"Contents without market data",#N/A,FALSE,"Title &amp; Contents";"Summary without market data",#N/A,FALSE,"Summary";"Assumptions",#N/A,FALSE,"Input";"Income Statement",#N/A,FALSE,"P&amp;L";"Balance Sheet",#N/A,FALSE,"Bal Sheet";"Cash Flow Statement",#N/A,FALSE,"Cash Flow"}</definedName>
    <definedName name="wrn.Report_PR_1." localSheetId="0" hidden="1">{"PR1","pr1",TRUE,"Sch PR-1"}</definedName>
    <definedName name="wrn.Report_PR_1." localSheetId="1" hidden="1">{"PR1","pr1",TRUE,"Sch PR-1"}</definedName>
    <definedName name="wrn.Report_PR_1." localSheetId="11" hidden="1">{"PR1","pr1",TRUE,"Sch PR-1"}</definedName>
    <definedName name="wrn.Report_PR_1." hidden="1">{"PR1","pr1",TRUE,"Sch PR-1"}</definedName>
    <definedName name="wrn.ReserveSum01." localSheetId="0" hidden="1">{"page1",#N/A,FALSE,"B";"page2",#N/A,FALSE,"C";"page3",#N/A,FALSE,"A";"page4",#N/A,FALSE,"F";"page5",#N/A,FALSE,"E"}</definedName>
    <definedName name="wrn.ReserveSum01." localSheetId="1" hidden="1">{"page1",#N/A,FALSE,"B";"page2",#N/A,FALSE,"C";"page3",#N/A,FALSE,"A";"page4",#N/A,FALSE,"F";"page5",#N/A,FALSE,"E"}</definedName>
    <definedName name="wrn.ReserveSum01." localSheetId="11" hidden="1">{"page1",#N/A,FALSE,"B";"page2",#N/A,FALSE,"C";"page3",#N/A,FALSE,"A";"page4",#N/A,FALSE,"F";"page5",#N/A,FALSE,"E"}</definedName>
    <definedName name="wrn.ReserveSum01." hidden="1">{"page1",#N/A,FALSE,"B";"page2",#N/A,FALSE,"C";"page3",#N/A,FALSE,"A";"page4",#N/A,FALSE,"F";"page5",#N/A,FALSE,"E"}</definedName>
    <definedName name="wrn.Revs." localSheetId="0" hidden="1">{"Base_rev",#N/A,FALSE,"Proj_IS_Base";"Projrev",#N/A,FALSE,"Proj_IS_wOTLC";"Delta",#N/A,FALSE,"Delta Rev_PV"}</definedName>
    <definedName name="wrn.Revs." localSheetId="1" hidden="1">{"Base_rev",#N/A,FALSE,"Proj_IS_Base";"Projrev",#N/A,FALSE,"Proj_IS_wOTLC";"Delta",#N/A,FALSE,"Delta Rev_PV"}</definedName>
    <definedName name="wrn.Revs." localSheetId="11" hidden="1">{"Base_rev",#N/A,FALSE,"Proj_IS_Base";"Projrev",#N/A,FALSE,"Proj_IS_wOTLC";"Delta",#N/A,FALSE,"Delta Rev_PV"}</definedName>
    <definedName name="wrn.Revs." hidden="1">{"Base_rev",#N/A,FALSE,"Proj_IS_Base";"Projrev",#N/A,FALSE,"Proj_IS_wOTLC";"Delta",#N/A,FALSE,"Delta Rev_PV"}</definedName>
    <definedName name="wrn.Rippert." localSheetId="0" hidden="1">{#N/A,#N/A,FALSE,"Year";#N/A,#N/A,FALSE,"AC Fiscal Year";#N/A,#N/A,FALSE,"Hourly Rate By Activity";#N/A,#N/A,FALSE,"Hourly Rate By Custom Resource";#N/A,#N/A,FALSE,"Line of Business Review";#N/A,#N/A,FALSE,"Assumptions";#N/A,#N/A,FALSE,"Sensitivity Analysis";#N/A,#N/A,FALSE,"Overall Staffing Review"}</definedName>
    <definedName name="wrn.Rippert." localSheetId="1" hidden="1">{#N/A,#N/A,FALSE,"Year";#N/A,#N/A,FALSE,"AC Fiscal Year";#N/A,#N/A,FALSE,"Hourly Rate By Activity";#N/A,#N/A,FALSE,"Hourly Rate By Custom Resource";#N/A,#N/A,FALSE,"Line of Business Review";#N/A,#N/A,FALSE,"Assumptions";#N/A,#N/A,FALSE,"Sensitivity Analysis";#N/A,#N/A,FALSE,"Overall Staffing Review"}</definedName>
    <definedName name="wrn.Rippert." localSheetId="11" hidden="1">{#N/A,#N/A,FALSE,"Year";#N/A,#N/A,FALSE,"AC Fiscal Year";#N/A,#N/A,FALSE,"Hourly Rate By Activity";#N/A,#N/A,FALSE,"Hourly Rate By Custom Resource";#N/A,#N/A,FALSE,"Line of Business Review";#N/A,#N/A,FALSE,"Assumptions";#N/A,#N/A,FALSE,"Sensitivity Analysis";#N/A,#N/A,FALSE,"Overall Staffing Review"}</definedName>
    <definedName name="wrn.Rippert." hidden="1">{#N/A,#N/A,FALSE,"Year";#N/A,#N/A,FALSE,"AC Fiscal Year";#N/A,#N/A,FALSE,"Hourly Rate By Activity";#N/A,#N/A,FALSE,"Hourly Rate By Custom Resource";#N/A,#N/A,FALSE,"Line of Business Review";#N/A,#N/A,FALSE,"Assumptions";#N/A,#N/A,FALSE,"Sensitivity Analysis";#N/A,#N/A,FALSE,"Overall Staffing Review"}</definedName>
    <definedName name="wrn.Rob._.Smith." localSheetId="0" hidden="1">{#N/A,#N/A,FALSE,"Cost Report";"Geology",#N/A,FALSE,"Cost Summary";"Geolgy Recon",#N/A,FALSE,"UG Geology Rep."}</definedName>
    <definedName name="wrn.Rob._.Smith." localSheetId="1" hidden="1">{#N/A,#N/A,FALSE,"Cost Report";"Geology",#N/A,FALSE,"Cost Summary";"Geolgy Recon",#N/A,FALSE,"UG Geology Rep."}</definedName>
    <definedName name="wrn.Rob._.Smith." localSheetId="11" hidden="1">{#N/A,#N/A,FALSE,"Cost Report";"Geology",#N/A,FALSE,"Cost Summary";"Geolgy Recon",#N/A,FALSE,"UG Geology Rep."}</definedName>
    <definedName name="wrn.Rob._.Smith." hidden="1">{#N/A,#N/A,FALSE,"Cost Report";"Geology",#N/A,FALSE,"Cost Summary";"Geolgy Recon",#N/A,FALSE,"UG Geology Rep."}</definedName>
    <definedName name="wrn.RPT." localSheetId="0" hidden="1">{#N/A,#N/A,FALSE,"TOTFINAL";#N/A,#N/A,FALSE,"FINPLAN";#N/A,#N/A,FALSE,"TOTMOTADJ";#N/A,#N/A,FALSE,"tieEQ";#N/A,#N/A,FALSE,"G";#N/A,#N/A,FALSE,"ELIMS";#N/A,#N/A,FALSE,"NEXTEL ADJ";#N/A,#N/A,FALSE,"MIMS";#N/A,#N/A,FALSE,"LMPS";#N/A,#N/A,FALSE,"CNSS";#N/A,#N/A,FALSE,"CSS";#N/A,#N/A,FALSE,"MCG";#N/A,#N/A,FALSE,"AECS";#N/A,#N/A,FALSE,"SPS";#N/A,#N/A,FALSE,"CORP"}</definedName>
    <definedName name="wrn.RPT." localSheetId="1" hidden="1">{#N/A,#N/A,FALSE,"TOTFINAL";#N/A,#N/A,FALSE,"FINPLAN";#N/A,#N/A,FALSE,"TOTMOTADJ";#N/A,#N/A,FALSE,"tieEQ";#N/A,#N/A,FALSE,"G";#N/A,#N/A,FALSE,"ELIMS";#N/A,#N/A,FALSE,"NEXTEL ADJ";#N/A,#N/A,FALSE,"MIMS";#N/A,#N/A,FALSE,"LMPS";#N/A,#N/A,FALSE,"CNSS";#N/A,#N/A,FALSE,"CSS";#N/A,#N/A,FALSE,"MCG";#N/A,#N/A,FALSE,"AECS";#N/A,#N/A,FALSE,"SPS";#N/A,#N/A,FALSE,"CORP"}</definedName>
    <definedName name="wrn.RPT." localSheetId="11" hidden="1">{#N/A,#N/A,FALSE,"TOTFINAL";#N/A,#N/A,FALSE,"FINPLAN";#N/A,#N/A,FALSE,"TOTMOTADJ";#N/A,#N/A,FALSE,"tieEQ";#N/A,#N/A,FALSE,"G";#N/A,#N/A,FALSE,"ELIMS";#N/A,#N/A,FALSE,"NEXTEL ADJ";#N/A,#N/A,FALSE,"MIMS";#N/A,#N/A,FALSE,"LMPS";#N/A,#N/A,FALSE,"CNSS";#N/A,#N/A,FALSE,"CSS";#N/A,#N/A,FALSE,"MCG";#N/A,#N/A,FALSE,"AECS";#N/A,#N/A,FALSE,"SPS";#N/A,#N/A,FALSE,"CORP"}</definedName>
    <definedName name="wrn.RPT." hidden="1">{#N/A,#N/A,FALSE,"TOTFINAL";#N/A,#N/A,FALSE,"FINPLAN";#N/A,#N/A,FALSE,"TOTMOTADJ";#N/A,#N/A,FALSE,"tieEQ";#N/A,#N/A,FALSE,"G";#N/A,#N/A,FALSE,"ELIMS";#N/A,#N/A,FALSE,"NEXTEL ADJ";#N/A,#N/A,FALSE,"MIMS";#N/A,#N/A,FALSE,"LMPS";#N/A,#N/A,FALSE,"CNSS";#N/A,#N/A,FALSE,"CSS";#N/A,#N/A,FALSE,"MCG";#N/A,#N/A,FALSE,"AECS";#N/A,#N/A,FALSE,"SPS";#N/A,#N/A,FALSE,"CORP"}</definedName>
    <definedName name="wrn.SCH._.10.._.Capital._.Budget." localSheetId="0" hidden="1">{"SCH 10",#N/A,FALSE,"SCH 10 - Capital Exp"}</definedName>
    <definedName name="wrn.SCH._.10.._.Capital._.Budget." localSheetId="1" hidden="1">{"SCH 10",#N/A,FALSE,"SCH 10 - Capital Exp"}</definedName>
    <definedName name="wrn.SCH._.10.._.Capital._.Budget." localSheetId="11" hidden="1">{"SCH 10",#N/A,FALSE,"SCH 10 - Capital Exp"}</definedName>
    <definedName name="wrn.SCH._.10.._.Capital._.Budget." hidden="1">{"SCH 10",#N/A,FALSE,"SCH 10 - Capital Exp"}</definedName>
    <definedName name="wrn.SCH._.1a.._.Staffing._.Salaries." localSheetId="0" hidden="1">{"SCH 1a",#N/A,FALSE,"SCH 1a - Staffing"}</definedName>
    <definedName name="wrn.SCH._.1a.._.Staffing._.Salaries." localSheetId="1" hidden="1">{"SCH 1a",#N/A,FALSE,"SCH 1a - Staffing"}</definedName>
    <definedName name="wrn.SCH._.1a.._.Staffing._.Salaries." localSheetId="11" hidden="1">{"SCH 1a",#N/A,FALSE,"SCH 1a - Staffing"}</definedName>
    <definedName name="wrn.SCH._.1a.._.Staffing._.Salaries." hidden="1">{"SCH 1a",#N/A,FALSE,"SCH 1a - Staffing"}</definedName>
    <definedName name="wrn.SCH._.1b.._.Staffing._.Headcount." localSheetId="0" hidden="1">{"SCH 1b",#N/A,FALSE,"SCH 1b - Headcount"}</definedName>
    <definedName name="wrn.SCH._.1b.._.Staffing._.Headcount." localSheetId="1" hidden="1">{"SCH 1b",#N/A,FALSE,"SCH 1b - Headcount"}</definedName>
    <definedName name="wrn.SCH._.1b.._.Staffing._.Headcount." localSheetId="11" hidden="1">{"SCH 1b",#N/A,FALSE,"SCH 1b - Headcount"}</definedName>
    <definedName name="wrn.SCH._.1b.._.Staffing._.Headcount." hidden="1">{"SCH 1b",#N/A,FALSE,"SCH 1b - Headcount"}</definedName>
    <definedName name="wrn.SCH._.2.._.Revenue." localSheetId="0" hidden="1">{"SCH 2",#N/A,FALSE,"SCH 2 - Revenue &amp; HCC"}</definedName>
    <definedName name="wrn.SCH._.2.._.Revenue." localSheetId="1" hidden="1">{"SCH 2",#N/A,FALSE,"SCH 2 - Revenue &amp; HCC"}</definedName>
    <definedName name="wrn.SCH._.2.._.Revenue." localSheetId="11" hidden="1">{"SCH 2",#N/A,FALSE,"SCH 2 - Revenue &amp; HCC"}</definedName>
    <definedName name="wrn.SCH._.2.._.Revenue." hidden="1">{"SCH 2",#N/A,FALSE,"SCH 2 - Revenue &amp; HCC"}</definedName>
    <definedName name="wrn.SCH._.3.._.Travel." localSheetId="0" hidden="1">{"SCH 3",#N/A,FALSE,"SCH 3 - Travel"}</definedName>
    <definedName name="wrn.SCH._.3.._.Travel." localSheetId="1" hidden="1">{"SCH 3",#N/A,FALSE,"SCH 3 - Travel"}</definedName>
    <definedName name="wrn.SCH._.3.._.Travel." localSheetId="11" hidden="1">{"SCH 3",#N/A,FALSE,"SCH 3 - Travel"}</definedName>
    <definedName name="wrn.SCH._.3.._.Travel." hidden="1">{"SCH 3",#N/A,FALSE,"SCH 3 - Travel"}</definedName>
    <definedName name="wrn.SCH._.4.._.Training." localSheetId="0" hidden="1">{"SCH 4",#N/A,FALSE,"SCH 4 - Training"}</definedName>
    <definedName name="wrn.SCH._.4.._.Training." localSheetId="1" hidden="1">{"SCH 4",#N/A,FALSE,"SCH 4 - Training"}</definedName>
    <definedName name="wrn.SCH._.4.._.Training." localSheetId="11" hidden="1">{"SCH 4",#N/A,FALSE,"SCH 4 - Training"}</definedName>
    <definedName name="wrn.SCH._.4.._.Training." hidden="1">{"SCH 4",#N/A,FALSE,"SCH 4 - Training"}</definedName>
    <definedName name="wrn.SCH._.5.._.Printing." localSheetId="0" hidden="1">{"SCH 5",#N/A,FALSE,"SCH 5 - Printing"}</definedName>
    <definedName name="wrn.SCH._.5.._.Printing." localSheetId="1" hidden="1">{"SCH 5",#N/A,FALSE,"SCH 5 - Printing"}</definedName>
    <definedName name="wrn.SCH._.5.._.Printing." localSheetId="11" hidden="1">{"SCH 5",#N/A,FALSE,"SCH 5 - Printing"}</definedName>
    <definedName name="wrn.SCH._.5.._.Printing." hidden="1">{"SCH 5",#N/A,FALSE,"SCH 5 - Printing"}</definedName>
    <definedName name="wrn.SCH._.6.._.Advertising." localSheetId="0" hidden="1">{"SCH 6",#N/A,FALSE,"SCH 6 - Advert and PR"}</definedName>
    <definedName name="wrn.SCH._.6.._.Advertising." localSheetId="1" hidden="1">{"SCH 6",#N/A,FALSE,"SCH 6 - Advert and PR"}</definedName>
    <definedName name="wrn.SCH._.6.._.Advertising." localSheetId="11" hidden="1">{"SCH 6",#N/A,FALSE,"SCH 6 - Advert and PR"}</definedName>
    <definedName name="wrn.SCH._.6.._.Advertising." hidden="1">{"SCH 6",#N/A,FALSE,"SCH 6 - Advert and PR"}</definedName>
    <definedName name="wrn.SCH._.7.._.Services." localSheetId="0" hidden="1">{"SCH 7",#N/A,FALSE,"SCH 7 - Services"}</definedName>
    <definedName name="wrn.SCH._.7.._.Services." localSheetId="1" hidden="1">{"SCH 7",#N/A,FALSE,"SCH 7 - Services"}</definedName>
    <definedName name="wrn.SCH._.7.._.Services." localSheetId="11" hidden="1">{"SCH 7",#N/A,FALSE,"SCH 7 - Services"}</definedName>
    <definedName name="wrn.SCH._.7.._.Services." hidden="1">{"SCH 7",#N/A,FALSE,"SCH 7 - Services"}</definedName>
    <definedName name="wrn.SCH._.8.._.Misc." localSheetId="0" hidden="1">{"SCH 8",#N/A,FALSE,"SCH 8 - Misc"}</definedName>
    <definedName name="wrn.SCH._.8.._.Misc." localSheetId="1" hidden="1">{"SCH 8",#N/A,FALSE,"SCH 8 - Misc"}</definedName>
    <definedName name="wrn.SCH._.8.._.Misc." localSheetId="11" hidden="1">{"SCH 8",#N/A,FALSE,"SCH 8 - Misc"}</definedName>
    <definedName name="wrn.SCH._.8.._.Misc." hidden="1">{"SCH 8",#N/A,FALSE,"SCH 8 - Misc"}</definedName>
    <definedName name="wrn.SCH._.9.._.Over._.10k." localSheetId="0" hidden="1">{"SCH 9",#N/A,FALSE,"SCH 9 - Over $10k"}</definedName>
    <definedName name="wrn.SCH._.9.._.Over._.10k." localSheetId="1" hidden="1">{"SCH 9",#N/A,FALSE,"SCH 9 - Over $10k"}</definedName>
    <definedName name="wrn.SCH._.9.._.Over._.10k." localSheetId="11" hidden="1">{"SCH 9",#N/A,FALSE,"SCH 9 - Over $10k"}</definedName>
    <definedName name="wrn.SCH._.9.._.Over._.10k." hidden="1">{"SCH 9",#N/A,FALSE,"SCH 9 - Over $10k"}</definedName>
    <definedName name="wrn.schedules." localSheetId="0" hidden="1">{#N/A,#N/A,FALSE,"91ORPA";#N/A,#N/A,FALSE,"92ORPA"}</definedName>
    <definedName name="wrn.schedules." localSheetId="1" hidden="1">{#N/A,#N/A,FALSE,"91ORPA";#N/A,#N/A,FALSE,"92ORPA"}</definedName>
    <definedName name="wrn.schedules." localSheetId="11" hidden="1">{#N/A,#N/A,FALSE,"91ORPA";#N/A,#N/A,FALSE,"92ORPA"}</definedName>
    <definedName name="wrn.schedules." hidden="1">{#N/A,#N/A,FALSE,"91ORPA";#N/A,#N/A,FALSE,"92ORPA"}</definedName>
    <definedName name="wrn.schedules._1" localSheetId="0" hidden="1">{#N/A,#N/A,FALSE,"91ORPA";#N/A,#N/A,FALSE,"92ORPA"}</definedName>
    <definedName name="wrn.schedules._1" localSheetId="1" hidden="1">{#N/A,#N/A,FALSE,"91ORPA";#N/A,#N/A,FALSE,"92ORPA"}</definedName>
    <definedName name="wrn.schedules._1" localSheetId="11" hidden="1">{#N/A,#N/A,FALSE,"91ORPA";#N/A,#N/A,FALSE,"92ORPA"}</definedName>
    <definedName name="wrn.schedules._1" hidden="1">{#N/A,#N/A,FALSE,"91ORPA";#N/A,#N/A,FALSE,"92ORPA"}</definedName>
    <definedName name="wrn.Schichplan._.1997." localSheetId="0" hidden="1">{#N/A,#N/A,TRUE,"1.Halbjahr";#N/A,#N/A,TRUE,"2.Halbjahr"}</definedName>
    <definedName name="wrn.Schichplan._.1997." localSheetId="1" hidden="1">{#N/A,#N/A,TRUE,"1.Halbjahr";#N/A,#N/A,TRUE,"2.Halbjahr"}</definedName>
    <definedName name="wrn.Schichplan._.1997." localSheetId="11" hidden="1">{#N/A,#N/A,TRUE,"1.Halbjahr";#N/A,#N/A,TRUE,"2.Halbjahr"}</definedName>
    <definedName name="wrn.Schichplan._.1997." hidden="1">{#N/A,#N/A,TRUE,"1.Halbjahr";#N/A,#N/A,TRUE,"2.Halbjahr"}</definedName>
    <definedName name="wrn.SEPT._.PRINT." localSheetId="0" hidden="1">{"SEPTEMBER PRINT",#N/A,FALSE,"INV_BKDN";"SEPTEMBER PRINT",#N/A,FALSE,"INV_BKDN"}</definedName>
    <definedName name="wrn.SEPT._.PRINT." localSheetId="1" hidden="1">{"SEPTEMBER PRINT",#N/A,FALSE,"INV_BKDN";"SEPTEMBER PRINT",#N/A,FALSE,"INV_BKDN"}</definedName>
    <definedName name="wrn.SEPT._.PRINT." localSheetId="11" hidden="1">{"SEPTEMBER PRINT",#N/A,FALSE,"INV_BKDN";"SEPTEMBER PRINT",#N/A,FALSE,"INV_BKDN"}</definedName>
    <definedName name="wrn.SEPT._.PRINT." hidden="1">{"SEPTEMBER PRINT",#N/A,FALSE,"INV_BKDN";"SEPTEMBER PRINT",#N/A,FALSE,"INV_BKDN"}</definedName>
    <definedName name="wrn.Server._.Management._.Total._.Costs." localSheetId="0" hidden="1">{"Server Management",#N/A,FALSE,"Total Costs"}</definedName>
    <definedName name="wrn.Server._.Management._.Total._.Costs." localSheetId="1" hidden="1">{"Server Management",#N/A,FALSE,"Total Costs"}</definedName>
    <definedName name="wrn.Server._.Management._.Total._.Costs." localSheetId="11" hidden="1">{"Server Management",#N/A,FALSE,"Total Costs"}</definedName>
    <definedName name="wrn.Server._.Management._.Total._.Costs." hidden="1">{"Server Management",#N/A,FALSE,"Total Costs"}</definedName>
    <definedName name="wrn.Short._.Report." localSheetId="0" hidden="1">{#N/A,#N/A,TRUE,"Cover";#N/A,#N/A,TRUE,"Header (eu)";#N/A,#N/A,TRUE,"Region Charts";#N/A,#N/A,TRUE,"T&amp;O By Region";#N/A,#N/A,TRUE,"AD Report"}</definedName>
    <definedName name="wrn.Short._.Report." localSheetId="1" hidden="1">{#N/A,#N/A,TRUE,"Cover";#N/A,#N/A,TRUE,"Header (eu)";#N/A,#N/A,TRUE,"Region Charts";#N/A,#N/A,TRUE,"T&amp;O By Region";#N/A,#N/A,TRUE,"AD Report"}</definedName>
    <definedName name="wrn.Short._.Report." localSheetId="11" hidden="1">{#N/A,#N/A,TRUE,"Cover";#N/A,#N/A,TRUE,"Header (eu)";#N/A,#N/A,TRUE,"Region Charts";#N/A,#N/A,TRUE,"T&amp;O By Region";#N/A,#N/A,TRUE,"AD Report"}</definedName>
    <definedName name="wrn.Short._.Report." hidden="1">{#N/A,#N/A,TRUE,"Cover";#N/A,#N/A,TRUE,"Header (eu)";#N/A,#N/A,TRUE,"Region Charts";#N/A,#N/A,TRUE,"T&amp;O By Region";#N/A,#N/A,TRUE,"AD Report"}</definedName>
    <definedName name="wrn.Simon._.Wulff." localSheetId="0"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wrn.Simon._.Wulff." localSheetId="1"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wrn.Simon._.Wulff." localSheetId="11"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wrn.Simon._.Wulff."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wrn.Sirius._.provision." localSheetId="0" hidden="1">{"Tax provision",#N/A,TRUE,"Provision";"Ret to Prov.",#N/A,TRUE,"Ret. to Prov.";"Tax exempt 1",#N/A,TRUE,"Tax Exempt Ded";"Exempt2",#N/A,TRUE,"Tax Exempt Ded";"Loss Disc.",#N/A,TRUE,"Loss Disc.";"Movement",#N/A,TRUE,"Movement";"Cum. Bal Sheet",#N/A,TRUE,"Cum. Bal. Sheet";"AMT calculation",#N/A,TRUE,"Provision"}</definedName>
    <definedName name="wrn.Sirius._.provision." localSheetId="1" hidden="1">{"Tax provision",#N/A,TRUE,"Provision";"Ret to Prov.",#N/A,TRUE,"Ret. to Prov.";"Tax exempt 1",#N/A,TRUE,"Tax Exempt Ded";"Exempt2",#N/A,TRUE,"Tax Exempt Ded";"Loss Disc.",#N/A,TRUE,"Loss Disc.";"Movement",#N/A,TRUE,"Movement";"Cum. Bal Sheet",#N/A,TRUE,"Cum. Bal. Sheet";"AMT calculation",#N/A,TRUE,"Provision"}</definedName>
    <definedName name="wrn.Sirius._.provision." localSheetId="11" hidden="1">{"Tax provision",#N/A,TRUE,"Provision";"Ret to Prov.",#N/A,TRUE,"Ret. to Prov.";"Tax exempt 1",#N/A,TRUE,"Tax Exempt Ded";"Exempt2",#N/A,TRUE,"Tax Exempt Ded";"Loss Disc.",#N/A,TRUE,"Loss Disc.";"Movement",#N/A,TRUE,"Movement";"Cum. Bal Sheet",#N/A,TRUE,"Cum. Bal. Sheet";"AMT calculation",#N/A,TRUE,"Provision"}</definedName>
    <definedName name="wrn.Sirius._.provision." hidden="1">{"Tax provision",#N/A,TRUE,"Provision";"Ret to Prov.",#N/A,TRUE,"Ret. to Prov.";"Tax exempt 1",#N/A,TRUE,"Tax Exempt Ded";"Exempt2",#N/A,TRUE,"Tax Exempt Ded";"Loss Disc.",#N/A,TRUE,"Loss Disc.";"Movement",#N/A,TRUE,"Movement";"Cum. Bal Sheet",#N/A,TRUE,"Cum. Bal. Sheet";"AMT calculation",#N/A,TRUE,"Provision"}</definedName>
    <definedName name="wrn.Staff._.cost1998." localSheetId="0" hidden="1">{#N/A,#N/A,TRUE,"Staffnos &amp; cost"}</definedName>
    <definedName name="wrn.Staff._.cost1998." localSheetId="1" hidden="1">{#N/A,#N/A,TRUE,"Staffnos &amp; cost"}</definedName>
    <definedName name="wrn.Staff._.cost1998." localSheetId="11" hidden="1">{#N/A,#N/A,TRUE,"Staffnos &amp; cost"}</definedName>
    <definedName name="wrn.Staff._.cost1998." hidden="1">{#N/A,#N/A,TRUE,"Staffnos &amp; cost"}</definedName>
    <definedName name="wrn.Staffcost." localSheetId="0" hidden="1">{#N/A,#N/A,FALSE,"Staffnos &amp; cost"}</definedName>
    <definedName name="wrn.Staffcost." localSheetId="1" hidden="1">{#N/A,#N/A,FALSE,"Staffnos &amp; cost"}</definedName>
    <definedName name="wrn.Staffcost." localSheetId="11" hidden="1">{#N/A,#N/A,FALSE,"Staffnos &amp; cost"}</definedName>
    <definedName name="wrn.Staffcost." hidden="1">{#N/A,#N/A,FALSE,"Staffnos &amp; cost"}</definedName>
    <definedName name="wrn.Staffing." localSheetId="0" hidden="1">{#N/A,#N/A,FALSE,"Assessment";#N/A,#N/A,FALSE,"Staffing";#N/A,#N/A,FALSE,"Hires";#N/A,#N/A,FALSE,"Assumptions"}</definedName>
    <definedName name="wrn.Staffing." localSheetId="1" hidden="1">{#N/A,#N/A,FALSE,"Assessment";#N/A,#N/A,FALSE,"Staffing";#N/A,#N/A,FALSE,"Hires";#N/A,#N/A,FALSE,"Assumptions"}</definedName>
    <definedName name="wrn.Staffing." localSheetId="11" hidden="1">{#N/A,#N/A,FALSE,"Assessment";#N/A,#N/A,FALSE,"Staffing";#N/A,#N/A,FALSE,"Hires";#N/A,#N/A,FALSE,"Assumptions"}</definedName>
    <definedName name="wrn.Staffing." hidden="1">{#N/A,#N/A,FALSE,"Assessment";#N/A,#N/A,FALSE,"Staffing";#N/A,#N/A,FALSE,"Hires";#N/A,#N/A,FALSE,"Assumptions"}</definedName>
    <definedName name="wrn.Staffing._.Inputs." localSheetId="0" hidden="1">{#N/A,#N/A,FALSE,"Overall Staffing Review";#N/A,#N/A,FALSE,"Detailed Resource Mix Review";#N/A,#N/A,FALSE,"Detailed Pyramid Review";#N/A,#N/A,FALSE,"Hours By Activity";#N/A,#N/A,FALSE,"Hours By Custom Resource"}</definedName>
    <definedName name="wrn.Staffing._.Inputs." localSheetId="1" hidden="1">{#N/A,#N/A,FALSE,"Overall Staffing Review";#N/A,#N/A,FALSE,"Detailed Resource Mix Review";#N/A,#N/A,FALSE,"Detailed Pyramid Review";#N/A,#N/A,FALSE,"Hours By Activity";#N/A,#N/A,FALSE,"Hours By Custom Resource"}</definedName>
    <definedName name="wrn.Staffing._.Inputs." localSheetId="11" hidden="1">{#N/A,#N/A,FALSE,"Overall Staffing Review";#N/A,#N/A,FALSE,"Detailed Resource Mix Review";#N/A,#N/A,FALSE,"Detailed Pyramid Review";#N/A,#N/A,FALSE,"Hours By Activity";#N/A,#N/A,FALSE,"Hours By Custom Resource"}</definedName>
    <definedName name="wrn.Staffing._.Inputs." hidden="1">{#N/A,#N/A,FALSE,"Overall Staffing Review";#N/A,#N/A,FALSE,"Detailed Resource Mix Review";#N/A,#N/A,FALSE,"Detailed Pyramid Review";#N/A,#N/A,FALSE,"Hours By Activity";#N/A,#N/A,FALSE,"Hours By Custom Resource"}</definedName>
    <definedName name="wrn.Staffing1" localSheetId="0" hidden="1">{#N/A,#N/A,FALSE,"Assessment";#N/A,#N/A,FALSE,"Staffing";#N/A,#N/A,FALSE,"Hires";#N/A,#N/A,FALSE,"Assumptions"}</definedName>
    <definedName name="wrn.Staffing1" localSheetId="1" hidden="1">{#N/A,#N/A,FALSE,"Assessment";#N/A,#N/A,FALSE,"Staffing";#N/A,#N/A,FALSE,"Hires";#N/A,#N/A,FALSE,"Assumptions"}</definedName>
    <definedName name="wrn.Staffing1" localSheetId="11" hidden="1">{#N/A,#N/A,FALSE,"Assessment";#N/A,#N/A,FALSE,"Staffing";#N/A,#N/A,FALSE,"Hires";#N/A,#N/A,FALSE,"Assumptions"}</definedName>
    <definedName name="wrn.Staffing1" hidden="1">{#N/A,#N/A,FALSE,"Assessment";#N/A,#N/A,FALSE,"Staffing";#N/A,#N/A,FALSE,"Hires";#N/A,#N/A,FALSE,"Assumptions"}</definedName>
    <definedName name="wrn.Standard._.Reports." localSheetId="0"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wrn.Standard._.Reports." localSheetId="1"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wrn.Standard._.Reports." localSheetId="11"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wrn.Standard._.Reports."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wrn.STAT._.Only." localSheetId="0" hidden="1">{#N/A,#N/A,FALSE,"Stat BS";#N/A,#N/A,FALSE,"Stat IS";#N/A,#N/A,FALSE,"Cash Flow";#N/A,#N/A,FALSE,"Part 1 Interest";#N/A,#N/A,FALSE,"Part 2 Premiums";#N/A,#N/A,FALSE,"Part 3 Losses";#N/A,#N/A,FALSE,"Part 3a Losses";#N/A,#N/A,FALSE,"Part 4 Expenses";#N/A,#N/A,FALSE,"Quota Share Rpt";#N/A,#N/A,FALSE,"MGA Settlement Statement"}</definedName>
    <definedName name="wrn.STAT._.Only." localSheetId="1" hidden="1">{#N/A,#N/A,FALSE,"Stat BS";#N/A,#N/A,FALSE,"Stat IS";#N/A,#N/A,FALSE,"Cash Flow";#N/A,#N/A,FALSE,"Part 1 Interest";#N/A,#N/A,FALSE,"Part 2 Premiums";#N/A,#N/A,FALSE,"Part 3 Losses";#N/A,#N/A,FALSE,"Part 3a Losses";#N/A,#N/A,FALSE,"Part 4 Expenses";#N/A,#N/A,FALSE,"Quota Share Rpt";#N/A,#N/A,FALSE,"MGA Settlement Statement"}</definedName>
    <definedName name="wrn.STAT._.Only." localSheetId="11" hidden="1">{#N/A,#N/A,FALSE,"Stat BS";#N/A,#N/A,FALSE,"Stat IS";#N/A,#N/A,FALSE,"Cash Flow";#N/A,#N/A,FALSE,"Part 1 Interest";#N/A,#N/A,FALSE,"Part 2 Premiums";#N/A,#N/A,FALSE,"Part 3 Losses";#N/A,#N/A,FALSE,"Part 3a Losses";#N/A,#N/A,FALSE,"Part 4 Expenses";#N/A,#N/A,FALSE,"Quota Share Rpt";#N/A,#N/A,FALSE,"MGA Settlement Statement"}</definedName>
    <definedName name="wrn.STAT._.Only." hidden="1">{#N/A,#N/A,FALSE,"Stat BS";#N/A,#N/A,FALSE,"Stat IS";#N/A,#N/A,FALSE,"Cash Flow";#N/A,#N/A,FALSE,"Part 1 Interest";#N/A,#N/A,FALSE,"Part 2 Premiums";#N/A,#N/A,FALSE,"Part 3 Losses";#N/A,#N/A,FALSE,"Part 3a Losses";#N/A,#N/A,FALSE,"Part 4 Expenses";#N/A,#N/A,FALSE,"Quota Share Rpt";#N/A,#N/A,FALSE,"MGA Settlement Statement"}</definedName>
    <definedName name="wrn.STAT._.Only._1" localSheetId="0" hidden="1">{#N/A,#N/A,FALSE,"Stat BS";#N/A,#N/A,FALSE,"Stat IS";#N/A,#N/A,FALSE,"Cash Flow";#N/A,#N/A,FALSE,"Part 1 Interest";#N/A,#N/A,FALSE,"Part 2 Premiums";#N/A,#N/A,FALSE,"Part 3 Losses";#N/A,#N/A,FALSE,"Part 3a Losses";#N/A,#N/A,FALSE,"Part 4 Expenses";#N/A,#N/A,FALSE,"Quota Share Rpt";#N/A,#N/A,FALSE,"MGA Settlement Statement"}</definedName>
    <definedName name="wrn.STAT._.Only._1" localSheetId="1" hidden="1">{#N/A,#N/A,FALSE,"Stat BS";#N/A,#N/A,FALSE,"Stat IS";#N/A,#N/A,FALSE,"Cash Flow";#N/A,#N/A,FALSE,"Part 1 Interest";#N/A,#N/A,FALSE,"Part 2 Premiums";#N/A,#N/A,FALSE,"Part 3 Losses";#N/A,#N/A,FALSE,"Part 3a Losses";#N/A,#N/A,FALSE,"Part 4 Expenses";#N/A,#N/A,FALSE,"Quota Share Rpt";#N/A,#N/A,FALSE,"MGA Settlement Statement"}</definedName>
    <definedName name="wrn.STAT._.Only._1" localSheetId="11" hidden="1">{#N/A,#N/A,FALSE,"Stat BS";#N/A,#N/A,FALSE,"Stat IS";#N/A,#N/A,FALSE,"Cash Flow";#N/A,#N/A,FALSE,"Part 1 Interest";#N/A,#N/A,FALSE,"Part 2 Premiums";#N/A,#N/A,FALSE,"Part 3 Losses";#N/A,#N/A,FALSE,"Part 3a Losses";#N/A,#N/A,FALSE,"Part 4 Expenses";#N/A,#N/A,FALSE,"Quota Share Rpt";#N/A,#N/A,FALSE,"MGA Settlement Statement"}</definedName>
    <definedName name="wrn.STAT._.Only._1" hidden="1">{#N/A,#N/A,FALSE,"Stat BS";#N/A,#N/A,FALSE,"Stat IS";#N/A,#N/A,FALSE,"Cash Flow";#N/A,#N/A,FALSE,"Part 1 Interest";#N/A,#N/A,FALSE,"Part 2 Premiums";#N/A,#N/A,FALSE,"Part 3 Losses";#N/A,#N/A,FALSE,"Part 3a Losses";#N/A,#N/A,FALSE,"Part 4 Expenses";#N/A,#N/A,FALSE,"Quota Share Rpt";#N/A,#N/A,FALSE,"MGA Settlement Statement"}</definedName>
    <definedName name="wrn.STAT._.Only._1_1" localSheetId="0" hidden="1">{#N/A,#N/A,FALSE,"Stat BS";#N/A,#N/A,FALSE,"Stat IS";#N/A,#N/A,FALSE,"Cash Flow";#N/A,#N/A,FALSE,"Part 1 Interest";#N/A,#N/A,FALSE,"Part 2 Premiums";#N/A,#N/A,FALSE,"Part 3 Losses";#N/A,#N/A,FALSE,"Part 3a Losses";#N/A,#N/A,FALSE,"Part 4 Expenses";#N/A,#N/A,FALSE,"Quota Share Rpt";#N/A,#N/A,FALSE,"MGA Settlement Statement"}</definedName>
    <definedName name="wrn.STAT._.Only._1_1" localSheetId="1" hidden="1">{#N/A,#N/A,FALSE,"Stat BS";#N/A,#N/A,FALSE,"Stat IS";#N/A,#N/A,FALSE,"Cash Flow";#N/A,#N/A,FALSE,"Part 1 Interest";#N/A,#N/A,FALSE,"Part 2 Premiums";#N/A,#N/A,FALSE,"Part 3 Losses";#N/A,#N/A,FALSE,"Part 3a Losses";#N/A,#N/A,FALSE,"Part 4 Expenses";#N/A,#N/A,FALSE,"Quota Share Rpt";#N/A,#N/A,FALSE,"MGA Settlement Statement"}</definedName>
    <definedName name="wrn.STAT._.Only._1_1" localSheetId="11" hidden="1">{#N/A,#N/A,FALSE,"Stat BS";#N/A,#N/A,FALSE,"Stat IS";#N/A,#N/A,FALSE,"Cash Flow";#N/A,#N/A,FALSE,"Part 1 Interest";#N/A,#N/A,FALSE,"Part 2 Premiums";#N/A,#N/A,FALSE,"Part 3 Losses";#N/A,#N/A,FALSE,"Part 3a Losses";#N/A,#N/A,FALSE,"Part 4 Expenses";#N/A,#N/A,FALSE,"Quota Share Rpt";#N/A,#N/A,FALSE,"MGA Settlement Statement"}</definedName>
    <definedName name="wrn.STAT._.Only._1_1" hidden="1">{#N/A,#N/A,FALSE,"Stat BS";#N/A,#N/A,FALSE,"Stat IS";#N/A,#N/A,FALSE,"Cash Flow";#N/A,#N/A,FALSE,"Part 1 Interest";#N/A,#N/A,FALSE,"Part 2 Premiums";#N/A,#N/A,FALSE,"Part 3 Losses";#N/A,#N/A,FALSE,"Part 3a Losses";#N/A,#N/A,FALSE,"Part 4 Expenses";#N/A,#N/A,FALSE,"Quota Share Rpt";#N/A,#N/A,FALSE,"MGA Settlement Statement"}</definedName>
    <definedName name="wrn.STAT._.Only._2" localSheetId="0" hidden="1">{#N/A,#N/A,FALSE,"Stat BS";#N/A,#N/A,FALSE,"Stat IS";#N/A,#N/A,FALSE,"Cash Flow";#N/A,#N/A,FALSE,"Part 1 Interest";#N/A,#N/A,FALSE,"Part 2 Premiums";#N/A,#N/A,FALSE,"Part 3 Losses";#N/A,#N/A,FALSE,"Part 3a Losses";#N/A,#N/A,FALSE,"Part 4 Expenses";#N/A,#N/A,FALSE,"Quota Share Rpt";#N/A,#N/A,FALSE,"MGA Settlement Statement"}</definedName>
    <definedName name="wrn.STAT._.Only._2" localSheetId="1" hidden="1">{#N/A,#N/A,FALSE,"Stat BS";#N/A,#N/A,FALSE,"Stat IS";#N/A,#N/A,FALSE,"Cash Flow";#N/A,#N/A,FALSE,"Part 1 Interest";#N/A,#N/A,FALSE,"Part 2 Premiums";#N/A,#N/A,FALSE,"Part 3 Losses";#N/A,#N/A,FALSE,"Part 3a Losses";#N/A,#N/A,FALSE,"Part 4 Expenses";#N/A,#N/A,FALSE,"Quota Share Rpt";#N/A,#N/A,FALSE,"MGA Settlement Statement"}</definedName>
    <definedName name="wrn.STAT._.Only._2" localSheetId="11" hidden="1">{#N/A,#N/A,FALSE,"Stat BS";#N/A,#N/A,FALSE,"Stat IS";#N/A,#N/A,FALSE,"Cash Flow";#N/A,#N/A,FALSE,"Part 1 Interest";#N/A,#N/A,FALSE,"Part 2 Premiums";#N/A,#N/A,FALSE,"Part 3 Losses";#N/A,#N/A,FALSE,"Part 3a Losses";#N/A,#N/A,FALSE,"Part 4 Expenses";#N/A,#N/A,FALSE,"Quota Share Rpt";#N/A,#N/A,FALSE,"MGA Settlement Statement"}</definedName>
    <definedName name="wrn.STAT._.Only._2" hidden="1">{#N/A,#N/A,FALSE,"Stat BS";#N/A,#N/A,FALSE,"Stat IS";#N/A,#N/A,FALSE,"Cash Flow";#N/A,#N/A,FALSE,"Part 1 Interest";#N/A,#N/A,FALSE,"Part 2 Premiums";#N/A,#N/A,FALSE,"Part 3 Losses";#N/A,#N/A,FALSE,"Part 3a Losses";#N/A,#N/A,FALSE,"Part 4 Expenses";#N/A,#N/A,FALSE,"Quota Share Rpt";#N/A,#N/A,FALSE,"MGA Settlement Statement"}</definedName>
    <definedName name="wrn.STAT._.Only._2_1" localSheetId="0" hidden="1">{#N/A,#N/A,FALSE,"Stat BS";#N/A,#N/A,FALSE,"Stat IS";#N/A,#N/A,FALSE,"Cash Flow";#N/A,#N/A,FALSE,"Part 1 Interest";#N/A,#N/A,FALSE,"Part 2 Premiums";#N/A,#N/A,FALSE,"Part 3 Losses";#N/A,#N/A,FALSE,"Part 3a Losses";#N/A,#N/A,FALSE,"Part 4 Expenses";#N/A,#N/A,FALSE,"Quota Share Rpt";#N/A,#N/A,FALSE,"MGA Settlement Statement"}</definedName>
    <definedName name="wrn.STAT._.Only._2_1" localSheetId="1" hidden="1">{#N/A,#N/A,FALSE,"Stat BS";#N/A,#N/A,FALSE,"Stat IS";#N/A,#N/A,FALSE,"Cash Flow";#N/A,#N/A,FALSE,"Part 1 Interest";#N/A,#N/A,FALSE,"Part 2 Premiums";#N/A,#N/A,FALSE,"Part 3 Losses";#N/A,#N/A,FALSE,"Part 3a Losses";#N/A,#N/A,FALSE,"Part 4 Expenses";#N/A,#N/A,FALSE,"Quota Share Rpt";#N/A,#N/A,FALSE,"MGA Settlement Statement"}</definedName>
    <definedName name="wrn.STAT._.Only._2_1" localSheetId="11" hidden="1">{#N/A,#N/A,FALSE,"Stat BS";#N/A,#N/A,FALSE,"Stat IS";#N/A,#N/A,FALSE,"Cash Flow";#N/A,#N/A,FALSE,"Part 1 Interest";#N/A,#N/A,FALSE,"Part 2 Premiums";#N/A,#N/A,FALSE,"Part 3 Losses";#N/A,#N/A,FALSE,"Part 3a Losses";#N/A,#N/A,FALSE,"Part 4 Expenses";#N/A,#N/A,FALSE,"Quota Share Rpt";#N/A,#N/A,FALSE,"MGA Settlement Statement"}</definedName>
    <definedName name="wrn.STAT._.Only._2_1" hidden="1">{#N/A,#N/A,FALSE,"Stat BS";#N/A,#N/A,FALSE,"Stat IS";#N/A,#N/A,FALSE,"Cash Flow";#N/A,#N/A,FALSE,"Part 1 Interest";#N/A,#N/A,FALSE,"Part 2 Premiums";#N/A,#N/A,FALSE,"Part 3 Losses";#N/A,#N/A,FALSE,"Part 3a Losses";#N/A,#N/A,FALSE,"Part 4 Expenses";#N/A,#N/A,FALSE,"Quota Share Rpt";#N/A,#N/A,FALSE,"MGA Settlement Statement"}</definedName>
    <definedName name="wrn.STAT._.Only._3" localSheetId="0" hidden="1">{#N/A,#N/A,FALSE,"Stat BS";#N/A,#N/A,FALSE,"Stat IS";#N/A,#N/A,FALSE,"Cash Flow";#N/A,#N/A,FALSE,"Part 1 Interest";#N/A,#N/A,FALSE,"Part 2 Premiums";#N/A,#N/A,FALSE,"Part 3 Losses";#N/A,#N/A,FALSE,"Part 3a Losses";#N/A,#N/A,FALSE,"Part 4 Expenses";#N/A,#N/A,FALSE,"Quota Share Rpt";#N/A,#N/A,FALSE,"MGA Settlement Statement"}</definedName>
    <definedName name="wrn.STAT._.Only._3" localSheetId="1" hidden="1">{#N/A,#N/A,FALSE,"Stat BS";#N/A,#N/A,FALSE,"Stat IS";#N/A,#N/A,FALSE,"Cash Flow";#N/A,#N/A,FALSE,"Part 1 Interest";#N/A,#N/A,FALSE,"Part 2 Premiums";#N/A,#N/A,FALSE,"Part 3 Losses";#N/A,#N/A,FALSE,"Part 3a Losses";#N/A,#N/A,FALSE,"Part 4 Expenses";#N/A,#N/A,FALSE,"Quota Share Rpt";#N/A,#N/A,FALSE,"MGA Settlement Statement"}</definedName>
    <definedName name="wrn.STAT._.Only._3" localSheetId="11" hidden="1">{#N/A,#N/A,FALSE,"Stat BS";#N/A,#N/A,FALSE,"Stat IS";#N/A,#N/A,FALSE,"Cash Flow";#N/A,#N/A,FALSE,"Part 1 Interest";#N/A,#N/A,FALSE,"Part 2 Premiums";#N/A,#N/A,FALSE,"Part 3 Losses";#N/A,#N/A,FALSE,"Part 3a Losses";#N/A,#N/A,FALSE,"Part 4 Expenses";#N/A,#N/A,FALSE,"Quota Share Rpt";#N/A,#N/A,FALSE,"MGA Settlement Statement"}</definedName>
    <definedName name="wrn.STAT._.Only._3" hidden="1">{#N/A,#N/A,FALSE,"Stat BS";#N/A,#N/A,FALSE,"Stat IS";#N/A,#N/A,FALSE,"Cash Flow";#N/A,#N/A,FALSE,"Part 1 Interest";#N/A,#N/A,FALSE,"Part 2 Premiums";#N/A,#N/A,FALSE,"Part 3 Losses";#N/A,#N/A,FALSE,"Part 3a Losses";#N/A,#N/A,FALSE,"Part 4 Expenses";#N/A,#N/A,FALSE,"Quota Share Rpt";#N/A,#N/A,FALSE,"MGA Settlement Statement"}</definedName>
    <definedName name="wrn.STAT._.Only._3_1" localSheetId="0" hidden="1">{#N/A,#N/A,FALSE,"Stat BS";#N/A,#N/A,FALSE,"Stat IS";#N/A,#N/A,FALSE,"Cash Flow";#N/A,#N/A,FALSE,"Part 1 Interest";#N/A,#N/A,FALSE,"Part 2 Premiums";#N/A,#N/A,FALSE,"Part 3 Losses";#N/A,#N/A,FALSE,"Part 3a Losses";#N/A,#N/A,FALSE,"Part 4 Expenses";#N/A,#N/A,FALSE,"Quota Share Rpt";#N/A,#N/A,FALSE,"MGA Settlement Statement"}</definedName>
    <definedName name="wrn.STAT._.Only._3_1" localSheetId="1" hidden="1">{#N/A,#N/A,FALSE,"Stat BS";#N/A,#N/A,FALSE,"Stat IS";#N/A,#N/A,FALSE,"Cash Flow";#N/A,#N/A,FALSE,"Part 1 Interest";#N/A,#N/A,FALSE,"Part 2 Premiums";#N/A,#N/A,FALSE,"Part 3 Losses";#N/A,#N/A,FALSE,"Part 3a Losses";#N/A,#N/A,FALSE,"Part 4 Expenses";#N/A,#N/A,FALSE,"Quota Share Rpt";#N/A,#N/A,FALSE,"MGA Settlement Statement"}</definedName>
    <definedName name="wrn.STAT._.Only._3_1" localSheetId="11" hidden="1">{#N/A,#N/A,FALSE,"Stat BS";#N/A,#N/A,FALSE,"Stat IS";#N/A,#N/A,FALSE,"Cash Flow";#N/A,#N/A,FALSE,"Part 1 Interest";#N/A,#N/A,FALSE,"Part 2 Premiums";#N/A,#N/A,FALSE,"Part 3 Losses";#N/A,#N/A,FALSE,"Part 3a Losses";#N/A,#N/A,FALSE,"Part 4 Expenses";#N/A,#N/A,FALSE,"Quota Share Rpt";#N/A,#N/A,FALSE,"MGA Settlement Statement"}</definedName>
    <definedName name="wrn.STAT._.Only._3_1" hidden="1">{#N/A,#N/A,FALSE,"Stat BS";#N/A,#N/A,FALSE,"Stat IS";#N/A,#N/A,FALSE,"Cash Flow";#N/A,#N/A,FALSE,"Part 1 Interest";#N/A,#N/A,FALSE,"Part 2 Premiums";#N/A,#N/A,FALSE,"Part 3 Losses";#N/A,#N/A,FALSE,"Part 3a Losses";#N/A,#N/A,FALSE,"Part 4 Expenses";#N/A,#N/A,FALSE,"Quota Share Rpt";#N/A,#N/A,FALSE,"MGA Settlement Statement"}</definedName>
    <definedName name="wrn.STAT._.Only._4" localSheetId="0" hidden="1">{#N/A,#N/A,FALSE,"Stat BS";#N/A,#N/A,FALSE,"Stat IS";#N/A,#N/A,FALSE,"Cash Flow";#N/A,#N/A,FALSE,"Part 1 Interest";#N/A,#N/A,FALSE,"Part 2 Premiums";#N/A,#N/A,FALSE,"Part 3 Losses";#N/A,#N/A,FALSE,"Part 3a Losses";#N/A,#N/A,FALSE,"Part 4 Expenses";#N/A,#N/A,FALSE,"Quota Share Rpt";#N/A,#N/A,FALSE,"MGA Settlement Statement"}</definedName>
    <definedName name="wrn.STAT._.Only._4" localSheetId="1" hidden="1">{#N/A,#N/A,FALSE,"Stat BS";#N/A,#N/A,FALSE,"Stat IS";#N/A,#N/A,FALSE,"Cash Flow";#N/A,#N/A,FALSE,"Part 1 Interest";#N/A,#N/A,FALSE,"Part 2 Premiums";#N/A,#N/A,FALSE,"Part 3 Losses";#N/A,#N/A,FALSE,"Part 3a Losses";#N/A,#N/A,FALSE,"Part 4 Expenses";#N/A,#N/A,FALSE,"Quota Share Rpt";#N/A,#N/A,FALSE,"MGA Settlement Statement"}</definedName>
    <definedName name="wrn.STAT._.Only._4" localSheetId="11" hidden="1">{#N/A,#N/A,FALSE,"Stat BS";#N/A,#N/A,FALSE,"Stat IS";#N/A,#N/A,FALSE,"Cash Flow";#N/A,#N/A,FALSE,"Part 1 Interest";#N/A,#N/A,FALSE,"Part 2 Premiums";#N/A,#N/A,FALSE,"Part 3 Losses";#N/A,#N/A,FALSE,"Part 3a Losses";#N/A,#N/A,FALSE,"Part 4 Expenses";#N/A,#N/A,FALSE,"Quota Share Rpt";#N/A,#N/A,FALSE,"MGA Settlement Statement"}</definedName>
    <definedName name="wrn.STAT._.Only._4" hidden="1">{#N/A,#N/A,FALSE,"Stat BS";#N/A,#N/A,FALSE,"Stat IS";#N/A,#N/A,FALSE,"Cash Flow";#N/A,#N/A,FALSE,"Part 1 Interest";#N/A,#N/A,FALSE,"Part 2 Premiums";#N/A,#N/A,FALSE,"Part 3 Losses";#N/A,#N/A,FALSE,"Part 3a Losses";#N/A,#N/A,FALSE,"Part 4 Expenses";#N/A,#N/A,FALSE,"Quota Share Rpt";#N/A,#N/A,FALSE,"MGA Settlement Statement"}</definedName>
    <definedName name="wrn.STAT._.Only._5" localSheetId="0" hidden="1">{#N/A,#N/A,FALSE,"Stat BS";#N/A,#N/A,FALSE,"Stat IS";#N/A,#N/A,FALSE,"Cash Flow";#N/A,#N/A,FALSE,"Part 1 Interest";#N/A,#N/A,FALSE,"Part 2 Premiums";#N/A,#N/A,FALSE,"Part 3 Losses";#N/A,#N/A,FALSE,"Part 3a Losses";#N/A,#N/A,FALSE,"Part 4 Expenses";#N/A,#N/A,FALSE,"Quota Share Rpt";#N/A,#N/A,FALSE,"MGA Settlement Statement"}</definedName>
    <definedName name="wrn.STAT._.Only._5" localSheetId="1" hidden="1">{#N/A,#N/A,FALSE,"Stat BS";#N/A,#N/A,FALSE,"Stat IS";#N/A,#N/A,FALSE,"Cash Flow";#N/A,#N/A,FALSE,"Part 1 Interest";#N/A,#N/A,FALSE,"Part 2 Premiums";#N/A,#N/A,FALSE,"Part 3 Losses";#N/A,#N/A,FALSE,"Part 3a Losses";#N/A,#N/A,FALSE,"Part 4 Expenses";#N/A,#N/A,FALSE,"Quota Share Rpt";#N/A,#N/A,FALSE,"MGA Settlement Statement"}</definedName>
    <definedName name="wrn.STAT._.Only._5" localSheetId="11" hidden="1">{#N/A,#N/A,FALSE,"Stat BS";#N/A,#N/A,FALSE,"Stat IS";#N/A,#N/A,FALSE,"Cash Flow";#N/A,#N/A,FALSE,"Part 1 Interest";#N/A,#N/A,FALSE,"Part 2 Premiums";#N/A,#N/A,FALSE,"Part 3 Losses";#N/A,#N/A,FALSE,"Part 3a Losses";#N/A,#N/A,FALSE,"Part 4 Expenses";#N/A,#N/A,FALSE,"Quota Share Rpt";#N/A,#N/A,FALSE,"MGA Settlement Statement"}</definedName>
    <definedName name="wrn.STAT._.Only._5" hidden="1">{#N/A,#N/A,FALSE,"Stat BS";#N/A,#N/A,FALSE,"Stat IS";#N/A,#N/A,FALSE,"Cash Flow";#N/A,#N/A,FALSE,"Part 1 Interest";#N/A,#N/A,FALSE,"Part 2 Premiums";#N/A,#N/A,FALSE,"Part 3 Losses";#N/A,#N/A,FALSE,"Part 3a Losses";#N/A,#N/A,FALSE,"Part 4 Expenses";#N/A,#N/A,FALSE,"Quota Share Rpt";#N/A,#N/A,FALSE,"MGA Settlement Statement"}</definedName>
    <definedName name="wrn.Status._.of._.docs._.required." localSheetId="0" hidden="1">{"Doc Requirements View",#N/A,FALSE,"EPA Project Portfolio w-Links"}</definedName>
    <definedName name="wrn.Status._.of._.docs._.required." localSheetId="1" hidden="1">{"Doc Requirements View",#N/A,FALSE,"EPA Project Portfolio w-Links"}</definedName>
    <definedName name="wrn.Status._.of._.docs._.required." localSheetId="11" hidden="1">{"Doc Requirements View",#N/A,FALSE,"EPA Project Portfolio w-Links"}</definedName>
    <definedName name="wrn.Status._.of._.docs._.required." hidden="1">{"Doc Requirements View",#N/A,FALSE,"EPA Project Portfolio w-Links"}</definedName>
    <definedName name="wrn.sum." localSheetId="0" hidden="1">{"Opsys",#N/A,FALSE,"NPV_OPsys";"NT",#N/A,FALSE,"NPV_NT";"DevP",#N/A,FALSE,"NPV_DevPdt";"Office",#N/A,FALSE,"NPV_Office"}</definedName>
    <definedName name="wrn.sum." localSheetId="1" hidden="1">{"Opsys",#N/A,FALSE,"NPV_OPsys";"NT",#N/A,FALSE,"NPV_NT";"DevP",#N/A,FALSE,"NPV_DevPdt";"Office",#N/A,FALSE,"NPV_Office"}</definedName>
    <definedName name="wrn.sum." localSheetId="11" hidden="1">{"Opsys",#N/A,FALSE,"NPV_OPsys";"NT",#N/A,FALSE,"NPV_NT";"DevP",#N/A,FALSE,"NPV_DevPdt";"Office",#N/A,FALSE,"NPV_Office"}</definedName>
    <definedName name="wrn.sum." hidden="1">{"Opsys",#N/A,FALSE,"NPV_OPsys";"NT",#N/A,FALSE,"NPV_NT";"DevP",#N/A,FALSE,"NPV_DevPdt";"Office",#N/A,FALSE,"NPV_Office"}</definedName>
    <definedName name="wrn.sum_mtd." localSheetId="0" hidden="1">{"avgbs",#N/A,FALSE,"sum_mtd";"is",#N/A,FALSE,"sum_mtd";"opexps",#N/A,FALSE,"sum_mtd"}</definedName>
    <definedName name="wrn.sum_mtd." localSheetId="1" hidden="1">{"avgbs",#N/A,FALSE,"sum_mtd";"is",#N/A,FALSE,"sum_mtd";"opexps",#N/A,FALSE,"sum_mtd"}</definedName>
    <definedName name="wrn.sum_mtd." localSheetId="11" hidden="1">{"avgbs",#N/A,FALSE,"sum_mtd";"is",#N/A,FALSE,"sum_mtd";"opexps",#N/A,FALSE,"sum_mtd"}</definedName>
    <definedName name="wrn.sum_mtd." hidden="1">{"avgbs",#N/A,FALSE,"sum_mtd";"is",#N/A,FALSE,"sum_mtd";"opexps",#N/A,FALSE,"sum_mtd"}</definedName>
    <definedName name="wrn.sum_ytd." localSheetId="0" hidden="1">{"avgbs",#N/A,FALSE,"sum_ytd";"is",#N/A,FALSE,"sum_ytd";"opexps",#N/A,FALSE,"sum_ytd"}</definedName>
    <definedName name="wrn.sum_ytd." localSheetId="1" hidden="1">{"avgbs",#N/A,FALSE,"sum_ytd";"is",#N/A,FALSE,"sum_ytd";"opexps",#N/A,FALSE,"sum_ytd"}</definedName>
    <definedName name="wrn.sum_ytd." localSheetId="11" hidden="1">{"avgbs",#N/A,FALSE,"sum_ytd";"is",#N/A,FALSE,"sum_ytd";"opexps",#N/A,FALSE,"sum_ytd"}</definedName>
    <definedName name="wrn.sum_ytd." hidden="1">{"avgbs",#N/A,FALSE,"sum_ytd";"is",#N/A,FALSE,"sum_ytd";"opexps",#N/A,FALSE,"sum_ytd"}</definedName>
    <definedName name="wrn.Summary." localSheetId="0" hidden="1">{"Last 5 fin state",#N/A,FALSE,"Fin State";"Calc1 last 5",#N/A,FALSE,"Calc 1";"Calc2 All",#N/A,FALSE,"Calc 2";"Model All",#N/A,FALSE,"Model";"Value Short",#N/A,FALSE,"Value";"Valuation checklist",#N/A,FALSE,"Check List"}</definedName>
    <definedName name="wrn.Summary." localSheetId="1" hidden="1">{"Last 5 fin state",#N/A,FALSE,"Fin State";"Calc1 last 5",#N/A,FALSE,"Calc 1";"Calc2 All",#N/A,FALSE,"Calc 2";"Model All",#N/A,FALSE,"Model";"Value Short",#N/A,FALSE,"Value";"Valuation checklist",#N/A,FALSE,"Check List"}</definedName>
    <definedName name="wrn.Summary." localSheetId="11" hidden="1">{"Last 5 fin state",#N/A,FALSE,"Fin State";"Calc1 last 5",#N/A,FALSE,"Calc 1";"Calc2 All",#N/A,FALSE,"Calc 2";"Model All",#N/A,FALSE,"Model";"Value Short",#N/A,FALSE,"Value";"Valuation checklist",#N/A,FALSE,"Check List"}</definedName>
    <definedName name="wrn.Summary." hidden="1">{"Last 5 fin state",#N/A,FALSE,"Fin State";"Calc1 last 5",#N/A,FALSE,"Calc 1";"Calc2 All",#N/A,FALSE,"Calc 2";"Model All",#N/A,FALSE,"Model";"Value Short",#N/A,FALSE,"Value";"Valuation checklist",#N/A,FALSE,"Check List"}</definedName>
    <definedName name="wrn.summary_mtd." localSheetId="0" hidden="1">{"avgbs",#N/A,FALSE,"sum_mtd";"is",#N/A,FALSE,"sum_mtd"}</definedName>
    <definedName name="wrn.summary_mtd." localSheetId="1" hidden="1">{"avgbs",#N/A,FALSE,"sum_mtd";"is",#N/A,FALSE,"sum_mtd"}</definedName>
    <definedName name="wrn.summary_mtd." localSheetId="11" hidden="1">{"avgbs",#N/A,FALSE,"sum_mtd";"is",#N/A,FALSE,"sum_mtd"}</definedName>
    <definedName name="wrn.summary_mtd." hidden="1">{"avgbs",#N/A,FALSE,"sum_mtd";"is",#N/A,FALSE,"sum_mtd"}</definedName>
    <definedName name="wrn.Summary2." localSheetId="0" hidden="1">{"Summary2",#N/A,FALSE,"GPDetail"}</definedName>
    <definedName name="wrn.Summary2." localSheetId="1" hidden="1">{"Summary2",#N/A,FALSE,"GPDetail"}</definedName>
    <definedName name="wrn.Summary2." localSheetId="11" hidden="1">{"Summary2",#N/A,FALSE,"GPDetail"}</definedName>
    <definedName name="wrn.Summary2." hidden="1">{"Summary2",#N/A,FALSE,"GPDetail"}</definedName>
    <definedName name="wrn.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lemental._.Information." localSheetId="0" hidden="1">{#N/A,#N/A,FALSE,"Assumptions";#N/A,#N/A,FALSE,"DNP Expense Summary";#N/A,#N/A,FALSE,"Sensitivity Analysis"}</definedName>
    <definedName name="wrn.Supplemental._.Information." localSheetId="1" hidden="1">{#N/A,#N/A,FALSE,"Assumptions";#N/A,#N/A,FALSE,"DNP Expense Summary";#N/A,#N/A,FALSE,"Sensitivity Analysis"}</definedName>
    <definedName name="wrn.Supplemental._.Information." localSheetId="11" hidden="1">{#N/A,#N/A,FALSE,"Assumptions";#N/A,#N/A,FALSE,"DNP Expense Summary";#N/A,#N/A,FALSE,"Sensitivity Analysis"}</definedName>
    <definedName name="wrn.Supplemental._.Information." hidden="1">{#N/A,#N/A,FALSE,"Assumptions";#N/A,#N/A,FALSE,"DNP Expense Summary";#N/A,#N/A,FALSE,"Sensitivity Analysis"}</definedName>
    <definedName name="wrn.Supplemental_Reports." localSheetId="0" hidden="1">{#N/A,#N/A,FALSE,"Report Data";#N/A,#N/A,FALSE,"COMP POOL";#N/A,#N/A,FALSE,"COMP POOL NB95";#N/A,#N/A,FALSE,"COMP POOL NB94"}</definedName>
    <definedName name="wrn.Supplemental_Reports." localSheetId="1" hidden="1">{#N/A,#N/A,FALSE,"Report Data";#N/A,#N/A,FALSE,"COMP POOL";#N/A,#N/A,FALSE,"COMP POOL NB95";#N/A,#N/A,FALSE,"COMP POOL NB94"}</definedName>
    <definedName name="wrn.Supplemental_Reports." localSheetId="11" hidden="1">{#N/A,#N/A,FALSE,"Report Data";#N/A,#N/A,FALSE,"COMP POOL";#N/A,#N/A,FALSE,"COMP POOL NB95";#N/A,#N/A,FALSE,"COMP POOL NB94"}</definedName>
    <definedName name="wrn.Supplemental_Reports." hidden="1">{#N/A,#N/A,FALSE,"Report Data";#N/A,#N/A,FALSE,"COMP POOL";#N/A,#N/A,FALSE,"COMP POOL NB95";#N/A,#N/A,FALSE,"COMP POOL NB94"}</definedName>
    <definedName name="wrn.Synt_dec." localSheetId="0" hidden="1">{"Synthese",#N/A,FALSE,"Dec 96 (2)"}</definedName>
    <definedName name="wrn.Synt_dec." localSheetId="1" hidden="1">{"Synthese",#N/A,FALSE,"Dec 96 (2)"}</definedName>
    <definedName name="wrn.Synt_dec." localSheetId="11" hidden="1">{"Synthese",#N/A,FALSE,"Dec 96 (2)"}</definedName>
    <definedName name="wrn.Synt_dec." hidden="1">{"Synthese",#N/A,FALSE,"Dec 96 (2)"}</definedName>
    <definedName name="wrn.Synt_janv." localSheetId="0" hidden="1">{"Syn_janv",#N/A,FALSE,"Janv 97"}</definedName>
    <definedName name="wrn.Synt_janv." localSheetId="1" hidden="1">{"Syn_janv",#N/A,FALSE,"Janv 97"}</definedName>
    <definedName name="wrn.Synt_janv." localSheetId="11" hidden="1">{"Syn_janv",#N/A,FALSE,"Janv 97"}</definedName>
    <definedName name="wrn.Synt_janv." hidden="1">{"Syn_janv",#N/A,FALSE,"Janv 97"}</definedName>
    <definedName name="wrn.t" localSheetId="0" hidden="1">{#N/A,#N/A,FALSE,"PLME0520"}</definedName>
    <definedName name="wrn.t" localSheetId="1" hidden="1">{#N/A,#N/A,FALSE,"PLME0520"}</definedName>
    <definedName name="wrn.t" localSheetId="11" hidden="1">{#N/A,#N/A,FALSE,"PLME0520"}</definedName>
    <definedName name="wrn.t" hidden="1">{#N/A,#N/A,FALSE,"PLME0520"}</definedName>
    <definedName name="wrn.Total." localSheetId="0" hidden="1">{"Total-All",#N/A,TRUE,"Total";"HQ-Corr-All",#N/A,TRUE,"HQCorr";"Neth.-All",#N/A,TRUE,"Netherlands";"HQ-BB-All",#N/A,TRUE,"HQ-BB";"Belgium-All",#N/A,TRUE,"Belgium";"France-All",#N/A,TRUE,"France";"Germany-All",#N/A,TRUE,"Germany";"UK-All",#N/A,TRUE,"UK"}</definedName>
    <definedName name="wrn.Total." localSheetId="1" hidden="1">{"Total-All",#N/A,TRUE,"Total";"HQ-Corr-All",#N/A,TRUE,"HQCorr";"Neth.-All",#N/A,TRUE,"Netherlands";"HQ-BB-All",#N/A,TRUE,"HQ-BB";"Belgium-All",#N/A,TRUE,"Belgium";"France-All",#N/A,TRUE,"France";"Germany-All",#N/A,TRUE,"Germany";"UK-All",#N/A,TRUE,"UK"}</definedName>
    <definedName name="wrn.Total." localSheetId="11" hidden="1">{"Total-All",#N/A,TRUE,"Total";"HQ-Corr-All",#N/A,TRUE,"HQCorr";"Neth.-All",#N/A,TRUE,"Netherlands";"HQ-BB-All",#N/A,TRUE,"HQ-BB";"Belgium-All",#N/A,TRUE,"Belgium";"France-All",#N/A,TRUE,"France";"Germany-All",#N/A,TRUE,"Germany";"UK-All",#N/A,TRUE,"UK"}</definedName>
    <definedName name="wrn.Total." hidden="1">{"Total-All",#N/A,TRUE,"Total";"HQ-Corr-All",#N/A,TRUE,"HQCorr";"Neth.-All",#N/A,TRUE,"Netherlands";"HQ-BB-All",#N/A,TRUE,"HQ-BB";"Belgium-All",#N/A,TRUE,"Belgium";"France-All",#N/A,TRUE,"France";"Germany-All",#N/A,TRUE,"Germany";"UK-All",#N/A,TRUE,"UK"}</definedName>
    <definedName name="wrn.Total._.Report." localSheetId="0" hidden="1">{#N/A,#N/A,FALSE,"Holding Comp";#N/A,#N/A,FALSE,"Comp A";#N/A,#N/A,FALSE,"Comp B";#N/A,#N/A,FALSE,"Comp C";#N/A,#N/A,FALSE,"Variables"}</definedName>
    <definedName name="wrn.Total._.Report." localSheetId="1" hidden="1">{#N/A,#N/A,FALSE,"Holding Comp";#N/A,#N/A,FALSE,"Comp A";#N/A,#N/A,FALSE,"Comp B";#N/A,#N/A,FALSE,"Comp C";#N/A,#N/A,FALSE,"Variables"}</definedName>
    <definedName name="wrn.Total._.Report." localSheetId="11" hidden="1">{#N/A,#N/A,FALSE,"Holding Comp";#N/A,#N/A,FALSE,"Comp A";#N/A,#N/A,FALSE,"Comp B";#N/A,#N/A,FALSE,"Comp C";#N/A,#N/A,FALSE,"Variables"}</definedName>
    <definedName name="wrn.Total._.Report." hidden="1">{#N/A,#N/A,FALSE,"Holding Comp";#N/A,#N/A,FALSE,"Comp A";#N/A,#N/A,FALSE,"Comp B";#N/A,#N/A,FALSE,"Comp C";#N/A,#N/A,FALSE,"Variables"}</definedName>
    <definedName name="wrn.Total._.Report._1" localSheetId="0" hidden="1">{#N/A,#N/A,FALSE,"Holding Comp";#N/A,#N/A,FALSE,"Comp A";#N/A,#N/A,FALSE,"Comp B";#N/A,#N/A,FALSE,"Comp C";#N/A,#N/A,FALSE,"Variables"}</definedName>
    <definedName name="wrn.Total._.Report._1" localSheetId="1" hidden="1">{#N/A,#N/A,FALSE,"Holding Comp";#N/A,#N/A,FALSE,"Comp A";#N/A,#N/A,FALSE,"Comp B";#N/A,#N/A,FALSE,"Comp C";#N/A,#N/A,FALSE,"Variables"}</definedName>
    <definedName name="wrn.Total._.Report._1" localSheetId="11" hidden="1">{#N/A,#N/A,FALSE,"Holding Comp";#N/A,#N/A,FALSE,"Comp A";#N/A,#N/A,FALSE,"Comp B";#N/A,#N/A,FALSE,"Comp C";#N/A,#N/A,FALSE,"Variables"}</definedName>
    <definedName name="wrn.Total._.Report._1" hidden="1">{#N/A,#N/A,FALSE,"Holding Comp";#N/A,#N/A,FALSE,"Comp A";#N/A,#N/A,FALSE,"Comp B";#N/A,#N/A,FALSE,"Comp C";#N/A,#N/A,FALSE,"Variables"}</definedName>
    <definedName name="wrn.Total._.Report._1_1" localSheetId="0" hidden="1">{#N/A,#N/A,FALSE,"Holding Comp";#N/A,#N/A,FALSE,"Comp A";#N/A,#N/A,FALSE,"Comp B";#N/A,#N/A,FALSE,"Comp C";#N/A,#N/A,FALSE,"Variables"}</definedName>
    <definedName name="wrn.Total._.Report._1_1" localSheetId="1" hidden="1">{#N/A,#N/A,FALSE,"Holding Comp";#N/A,#N/A,FALSE,"Comp A";#N/A,#N/A,FALSE,"Comp B";#N/A,#N/A,FALSE,"Comp C";#N/A,#N/A,FALSE,"Variables"}</definedName>
    <definedName name="wrn.Total._.Report._1_1" localSheetId="11" hidden="1">{#N/A,#N/A,FALSE,"Holding Comp";#N/A,#N/A,FALSE,"Comp A";#N/A,#N/A,FALSE,"Comp B";#N/A,#N/A,FALSE,"Comp C";#N/A,#N/A,FALSE,"Variables"}</definedName>
    <definedName name="wrn.Total._.Report._1_1" hidden="1">{#N/A,#N/A,FALSE,"Holding Comp";#N/A,#N/A,FALSE,"Comp A";#N/A,#N/A,FALSE,"Comp B";#N/A,#N/A,FALSE,"Comp C";#N/A,#N/A,FALSE,"Variables"}</definedName>
    <definedName name="wrn.Total._.Report._2" localSheetId="0" hidden="1">{#N/A,#N/A,FALSE,"Holding Comp";#N/A,#N/A,FALSE,"Comp A";#N/A,#N/A,FALSE,"Comp B";#N/A,#N/A,FALSE,"Comp C";#N/A,#N/A,FALSE,"Variables"}</definedName>
    <definedName name="wrn.Total._.Report._2" localSheetId="1" hidden="1">{#N/A,#N/A,FALSE,"Holding Comp";#N/A,#N/A,FALSE,"Comp A";#N/A,#N/A,FALSE,"Comp B";#N/A,#N/A,FALSE,"Comp C";#N/A,#N/A,FALSE,"Variables"}</definedName>
    <definedName name="wrn.Total._.Report._2" localSheetId="11" hidden="1">{#N/A,#N/A,FALSE,"Holding Comp";#N/A,#N/A,FALSE,"Comp A";#N/A,#N/A,FALSE,"Comp B";#N/A,#N/A,FALSE,"Comp C";#N/A,#N/A,FALSE,"Variables"}</definedName>
    <definedName name="wrn.Total._.Report._2" hidden="1">{#N/A,#N/A,FALSE,"Holding Comp";#N/A,#N/A,FALSE,"Comp A";#N/A,#N/A,FALSE,"Comp B";#N/A,#N/A,FALSE,"Comp C";#N/A,#N/A,FALSE,"Variables"}</definedName>
    <definedName name="wrn.Total._.Report._2_1" localSheetId="0" hidden="1">{#N/A,#N/A,FALSE,"Holding Comp";#N/A,#N/A,FALSE,"Comp A";#N/A,#N/A,FALSE,"Comp B";#N/A,#N/A,FALSE,"Comp C";#N/A,#N/A,FALSE,"Variables"}</definedName>
    <definedName name="wrn.Total._.Report._2_1" localSheetId="1" hidden="1">{#N/A,#N/A,FALSE,"Holding Comp";#N/A,#N/A,FALSE,"Comp A";#N/A,#N/A,FALSE,"Comp B";#N/A,#N/A,FALSE,"Comp C";#N/A,#N/A,FALSE,"Variables"}</definedName>
    <definedName name="wrn.Total._.Report._2_1" localSheetId="11" hidden="1">{#N/A,#N/A,FALSE,"Holding Comp";#N/A,#N/A,FALSE,"Comp A";#N/A,#N/A,FALSE,"Comp B";#N/A,#N/A,FALSE,"Comp C";#N/A,#N/A,FALSE,"Variables"}</definedName>
    <definedName name="wrn.Total._.Report._2_1" hidden="1">{#N/A,#N/A,FALSE,"Holding Comp";#N/A,#N/A,FALSE,"Comp A";#N/A,#N/A,FALSE,"Comp B";#N/A,#N/A,FALSE,"Comp C";#N/A,#N/A,FALSE,"Variables"}</definedName>
    <definedName name="wrn.Total._.Report._3" localSheetId="0" hidden="1">{#N/A,#N/A,FALSE,"Holding Comp";#N/A,#N/A,FALSE,"Comp A";#N/A,#N/A,FALSE,"Comp B";#N/A,#N/A,FALSE,"Comp C";#N/A,#N/A,FALSE,"Variables"}</definedName>
    <definedName name="wrn.Total._.Report._3" localSheetId="1" hidden="1">{#N/A,#N/A,FALSE,"Holding Comp";#N/A,#N/A,FALSE,"Comp A";#N/A,#N/A,FALSE,"Comp B";#N/A,#N/A,FALSE,"Comp C";#N/A,#N/A,FALSE,"Variables"}</definedName>
    <definedName name="wrn.Total._.Report._3" localSheetId="11" hidden="1">{#N/A,#N/A,FALSE,"Holding Comp";#N/A,#N/A,FALSE,"Comp A";#N/A,#N/A,FALSE,"Comp B";#N/A,#N/A,FALSE,"Comp C";#N/A,#N/A,FALSE,"Variables"}</definedName>
    <definedName name="wrn.Total._.Report._3" hidden="1">{#N/A,#N/A,FALSE,"Holding Comp";#N/A,#N/A,FALSE,"Comp A";#N/A,#N/A,FALSE,"Comp B";#N/A,#N/A,FALSE,"Comp C";#N/A,#N/A,FALSE,"Variables"}</definedName>
    <definedName name="wrn.Total._.Report._3_1" localSheetId="0" hidden="1">{#N/A,#N/A,FALSE,"Holding Comp";#N/A,#N/A,FALSE,"Comp A";#N/A,#N/A,FALSE,"Comp B";#N/A,#N/A,FALSE,"Comp C";#N/A,#N/A,FALSE,"Variables"}</definedName>
    <definedName name="wrn.Total._.Report._3_1" localSheetId="1" hidden="1">{#N/A,#N/A,FALSE,"Holding Comp";#N/A,#N/A,FALSE,"Comp A";#N/A,#N/A,FALSE,"Comp B";#N/A,#N/A,FALSE,"Comp C";#N/A,#N/A,FALSE,"Variables"}</definedName>
    <definedName name="wrn.Total._.Report._3_1" localSheetId="11" hidden="1">{#N/A,#N/A,FALSE,"Holding Comp";#N/A,#N/A,FALSE,"Comp A";#N/A,#N/A,FALSE,"Comp B";#N/A,#N/A,FALSE,"Comp C";#N/A,#N/A,FALSE,"Variables"}</definedName>
    <definedName name="wrn.Total._.Report._3_1" hidden="1">{#N/A,#N/A,FALSE,"Holding Comp";#N/A,#N/A,FALSE,"Comp A";#N/A,#N/A,FALSE,"Comp B";#N/A,#N/A,FALSE,"Comp C";#N/A,#N/A,FALSE,"Variables"}</definedName>
    <definedName name="wrn.Total._.Report._4" localSheetId="0" hidden="1">{#N/A,#N/A,FALSE,"Holding Comp";#N/A,#N/A,FALSE,"Comp A";#N/A,#N/A,FALSE,"Comp B";#N/A,#N/A,FALSE,"Comp C";#N/A,#N/A,FALSE,"Variables"}</definedName>
    <definedName name="wrn.Total._.Report._4" localSheetId="1" hidden="1">{#N/A,#N/A,FALSE,"Holding Comp";#N/A,#N/A,FALSE,"Comp A";#N/A,#N/A,FALSE,"Comp B";#N/A,#N/A,FALSE,"Comp C";#N/A,#N/A,FALSE,"Variables"}</definedName>
    <definedName name="wrn.Total._.Report._4" localSheetId="11" hidden="1">{#N/A,#N/A,FALSE,"Holding Comp";#N/A,#N/A,FALSE,"Comp A";#N/A,#N/A,FALSE,"Comp B";#N/A,#N/A,FALSE,"Comp C";#N/A,#N/A,FALSE,"Variables"}</definedName>
    <definedName name="wrn.Total._.Report._4" hidden="1">{#N/A,#N/A,FALSE,"Holding Comp";#N/A,#N/A,FALSE,"Comp A";#N/A,#N/A,FALSE,"Comp B";#N/A,#N/A,FALSE,"Comp C";#N/A,#N/A,FALSE,"Variables"}</definedName>
    <definedName name="wrn.Total._.Report._5" localSheetId="0" hidden="1">{#N/A,#N/A,FALSE,"Holding Comp";#N/A,#N/A,FALSE,"Comp A";#N/A,#N/A,FALSE,"Comp B";#N/A,#N/A,FALSE,"Comp C";#N/A,#N/A,FALSE,"Variables"}</definedName>
    <definedName name="wrn.Total._.Report._5" localSheetId="1" hidden="1">{#N/A,#N/A,FALSE,"Holding Comp";#N/A,#N/A,FALSE,"Comp A";#N/A,#N/A,FALSE,"Comp B";#N/A,#N/A,FALSE,"Comp C";#N/A,#N/A,FALSE,"Variables"}</definedName>
    <definedName name="wrn.Total._.Report._5" localSheetId="11" hidden="1">{#N/A,#N/A,FALSE,"Holding Comp";#N/A,#N/A,FALSE,"Comp A";#N/A,#N/A,FALSE,"Comp B";#N/A,#N/A,FALSE,"Comp C";#N/A,#N/A,FALSE,"Variables"}</definedName>
    <definedName name="wrn.Total._.Report._5" hidden="1">{#N/A,#N/A,FALSE,"Holding Comp";#N/A,#N/A,FALSE,"Comp A";#N/A,#N/A,FALSE,"Comp B";#N/A,#N/A,FALSE,"Comp C";#N/A,#N/A,FALSE,"Variables"}</definedName>
    <definedName name="wrn.Total._.Report.2" localSheetId="0" hidden="1">{#N/A,#N/A,FALSE,"Holding Comp";#N/A,#N/A,FALSE,"Comp A";#N/A,#N/A,FALSE,"Comp B";#N/A,#N/A,FALSE,"Comp C";#N/A,#N/A,FALSE,"Variables"}</definedName>
    <definedName name="wrn.Total._.Report.2" localSheetId="1" hidden="1">{#N/A,#N/A,FALSE,"Holding Comp";#N/A,#N/A,FALSE,"Comp A";#N/A,#N/A,FALSE,"Comp B";#N/A,#N/A,FALSE,"Comp C";#N/A,#N/A,FALSE,"Variables"}</definedName>
    <definedName name="wrn.Total._.Report.2" localSheetId="11" hidden="1">{#N/A,#N/A,FALSE,"Holding Comp";#N/A,#N/A,FALSE,"Comp A";#N/A,#N/A,FALSE,"Comp B";#N/A,#N/A,FALSE,"Comp C";#N/A,#N/A,FALSE,"Variables"}</definedName>
    <definedName name="wrn.Total._.Report.2" hidden="1">{#N/A,#N/A,FALSE,"Holding Comp";#N/A,#N/A,FALSE,"Comp A";#N/A,#N/A,FALSE,"Comp B";#N/A,#N/A,FALSE,"Comp C";#N/A,#N/A,FALSE,"Variables"}</definedName>
    <definedName name="wrn.Total._.Report.2_1" localSheetId="0" hidden="1">{#N/A,#N/A,FALSE,"Holding Comp";#N/A,#N/A,FALSE,"Comp A";#N/A,#N/A,FALSE,"Comp B";#N/A,#N/A,FALSE,"Comp C";#N/A,#N/A,FALSE,"Variables"}</definedName>
    <definedName name="wrn.Total._.Report.2_1" localSheetId="1" hidden="1">{#N/A,#N/A,FALSE,"Holding Comp";#N/A,#N/A,FALSE,"Comp A";#N/A,#N/A,FALSE,"Comp B";#N/A,#N/A,FALSE,"Comp C";#N/A,#N/A,FALSE,"Variables"}</definedName>
    <definedName name="wrn.Total._.Report.2_1" localSheetId="11" hidden="1">{#N/A,#N/A,FALSE,"Holding Comp";#N/A,#N/A,FALSE,"Comp A";#N/A,#N/A,FALSE,"Comp B";#N/A,#N/A,FALSE,"Comp C";#N/A,#N/A,FALSE,"Variables"}</definedName>
    <definedName name="wrn.Total._.Report.2_1" hidden="1">{#N/A,#N/A,FALSE,"Holding Comp";#N/A,#N/A,FALSE,"Comp A";#N/A,#N/A,FALSE,"Comp B";#N/A,#N/A,FALSE,"Comp C";#N/A,#N/A,FALSE,"Variables"}</definedName>
    <definedName name="wrn.Total._.Report.2_1_1" localSheetId="0" hidden="1">{#N/A,#N/A,FALSE,"Holding Comp";#N/A,#N/A,FALSE,"Comp A";#N/A,#N/A,FALSE,"Comp B";#N/A,#N/A,FALSE,"Comp C";#N/A,#N/A,FALSE,"Variables"}</definedName>
    <definedName name="wrn.Total._.Report.2_1_1" localSheetId="1" hidden="1">{#N/A,#N/A,FALSE,"Holding Comp";#N/A,#N/A,FALSE,"Comp A";#N/A,#N/A,FALSE,"Comp B";#N/A,#N/A,FALSE,"Comp C";#N/A,#N/A,FALSE,"Variables"}</definedName>
    <definedName name="wrn.Total._.Report.2_1_1" localSheetId="11" hidden="1">{#N/A,#N/A,FALSE,"Holding Comp";#N/A,#N/A,FALSE,"Comp A";#N/A,#N/A,FALSE,"Comp B";#N/A,#N/A,FALSE,"Comp C";#N/A,#N/A,FALSE,"Variables"}</definedName>
    <definedName name="wrn.Total._.Report.2_1_1" hidden="1">{#N/A,#N/A,FALSE,"Holding Comp";#N/A,#N/A,FALSE,"Comp A";#N/A,#N/A,FALSE,"Comp B";#N/A,#N/A,FALSE,"Comp C";#N/A,#N/A,FALSE,"Variables"}</definedName>
    <definedName name="wrn.Total._.Report.2_2" localSheetId="0" hidden="1">{#N/A,#N/A,FALSE,"Holding Comp";#N/A,#N/A,FALSE,"Comp A";#N/A,#N/A,FALSE,"Comp B";#N/A,#N/A,FALSE,"Comp C";#N/A,#N/A,FALSE,"Variables"}</definedName>
    <definedName name="wrn.Total._.Report.2_2" localSheetId="1" hidden="1">{#N/A,#N/A,FALSE,"Holding Comp";#N/A,#N/A,FALSE,"Comp A";#N/A,#N/A,FALSE,"Comp B";#N/A,#N/A,FALSE,"Comp C";#N/A,#N/A,FALSE,"Variables"}</definedName>
    <definedName name="wrn.Total._.Report.2_2" localSheetId="11" hidden="1">{#N/A,#N/A,FALSE,"Holding Comp";#N/A,#N/A,FALSE,"Comp A";#N/A,#N/A,FALSE,"Comp B";#N/A,#N/A,FALSE,"Comp C";#N/A,#N/A,FALSE,"Variables"}</definedName>
    <definedName name="wrn.Total._.Report.2_2" hidden="1">{#N/A,#N/A,FALSE,"Holding Comp";#N/A,#N/A,FALSE,"Comp A";#N/A,#N/A,FALSE,"Comp B";#N/A,#N/A,FALSE,"Comp C";#N/A,#N/A,FALSE,"Variables"}</definedName>
    <definedName name="wrn.Total._.Report.2_2_1" localSheetId="0" hidden="1">{#N/A,#N/A,FALSE,"Holding Comp";#N/A,#N/A,FALSE,"Comp A";#N/A,#N/A,FALSE,"Comp B";#N/A,#N/A,FALSE,"Comp C";#N/A,#N/A,FALSE,"Variables"}</definedName>
    <definedName name="wrn.Total._.Report.2_2_1" localSheetId="1" hidden="1">{#N/A,#N/A,FALSE,"Holding Comp";#N/A,#N/A,FALSE,"Comp A";#N/A,#N/A,FALSE,"Comp B";#N/A,#N/A,FALSE,"Comp C";#N/A,#N/A,FALSE,"Variables"}</definedName>
    <definedName name="wrn.Total._.Report.2_2_1" localSheetId="11" hidden="1">{#N/A,#N/A,FALSE,"Holding Comp";#N/A,#N/A,FALSE,"Comp A";#N/A,#N/A,FALSE,"Comp B";#N/A,#N/A,FALSE,"Comp C";#N/A,#N/A,FALSE,"Variables"}</definedName>
    <definedName name="wrn.Total._.Report.2_2_1" hidden="1">{#N/A,#N/A,FALSE,"Holding Comp";#N/A,#N/A,FALSE,"Comp A";#N/A,#N/A,FALSE,"Comp B";#N/A,#N/A,FALSE,"Comp C";#N/A,#N/A,FALSE,"Variables"}</definedName>
    <definedName name="wrn.Total._.Report.2_3" localSheetId="0" hidden="1">{#N/A,#N/A,FALSE,"Holding Comp";#N/A,#N/A,FALSE,"Comp A";#N/A,#N/A,FALSE,"Comp B";#N/A,#N/A,FALSE,"Comp C";#N/A,#N/A,FALSE,"Variables"}</definedName>
    <definedName name="wrn.Total._.Report.2_3" localSheetId="1" hidden="1">{#N/A,#N/A,FALSE,"Holding Comp";#N/A,#N/A,FALSE,"Comp A";#N/A,#N/A,FALSE,"Comp B";#N/A,#N/A,FALSE,"Comp C";#N/A,#N/A,FALSE,"Variables"}</definedName>
    <definedName name="wrn.Total._.Report.2_3" localSheetId="11" hidden="1">{#N/A,#N/A,FALSE,"Holding Comp";#N/A,#N/A,FALSE,"Comp A";#N/A,#N/A,FALSE,"Comp B";#N/A,#N/A,FALSE,"Comp C";#N/A,#N/A,FALSE,"Variables"}</definedName>
    <definedName name="wrn.Total._.Report.2_3" hidden="1">{#N/A,#N/A,FALSE,"Holding Comp";#N/A,#N/A,FALSE,"Comp A";#N/A,#N/A,FALSE,"Comp B";#N/A,#N/A,FALSE,"Comp C";#N/A,#N/A,FALSE,"Variables"}</definedName>
    <definedName name="wrn.Total._.Report.2_3_1" localSheetId="0" hidden="1">{#N/A,#N/A,FALSE,"Holding Comp";#N/A,#N/A,FALSE,"Comp A";#N/A,#N/A,FALSE,"Comp B";#N/A,#N/A,FALSE,"Comp C";#N/A,#N/A,FALSE,"Variables"}</definedName>
    <definedName name="wrn.Total._.Report.2_3_1" localSheetId="1" hidden="1">{#N/A,#N/A,FALSE,"Holding Comp";#N/A,#N/A,FALSE,"Comp A";#N/A,#N/A,FALSE,"Comp B";#N/A,#N/A,FALSE,"Comp C";#N/A,#N/A,FALSE,"Variables"}</definedName>
    <definedName name="wrn.Total._.Report.2_3_1" localSheetId="11" hidden="1">{#N/A,#N/A,FALSE,"Holding Comp";#N/A,#N/A,FALSE,"Comp A";#N/A,#N/A,FALSE,"Comp B";#N/A,#N/A,FALSE,"Comp C";#N/A,#N/A,FALSE,"Variables"}</definedName>
    <definedName name="wrn.Total._.Report.2_3_1" hidden="1">{#N/A,#N/A,FALSE,"Holding Comp";#N/A,#N/A,FALSE,"Comp A";#N/A,#N/A,FALSE,"Comp B";#N/A,#N/A,FALSE,"Comp C";#N/A,#N/A,FALSE,"Variables"}</definedName>
    <definedName name="wrn.Total._.Report.2_4" localSheetId="0" hidden="1">{#N/A,#N/A,FALSE,"Holding Comp";#N/A,#N/A,FALSE,"Comp A";#N/A,#N/A,FALSE,"Comp B";#N/A,#N/A,FALSE,"Comp C";#N/A,#N/A,FALSE,"Variables"}</definedName>
    <definedName name="wrn.Total._.Report.2_4" localSheetId="1" hidden="1">{#N/A,#N/A,FALSE,"Holding Comp";#N/A,#N/A,FALSE,"Comp A";#N/A,#N/A,FALSE,"Comp B";#N/A,#N/A,FALSE,"Comp C";#N/A,#N/A,FALSE,"Variables"}</definedName>
    <definedName name="wrn.Total._.Report.2_4" localSheetId="11" hidden="1">{#N/A,#N/A,FALSE,"Holding Comp";#N/A,#N/A,FALSE,"Comp A";#N/A,#N/A,FALSE,"Comp B";#N/A,#N/A,FALSE,"Comp C";#N/A,#N/A,FALSE,"Variables"}</definedName>
    <definedName name="wrn.Total._.Report.2_4" hidden="1">{#N/A,#N/A,FALSE,"Holding Comp";#N/A,#N/A,FALSE,"Comp A";#N/A,#N/A,FALSE,"Comp B";#N/A,#N/A,FALSE,"Comp C";#N/A,#N/A,FALSE,"Variables"}</definedName>
    <definedName name="wrn.Total._.Report.2_5" localSheetId="0" hidden="1">{#N/A,#N/A,FALSE,"Holding Comp";#N/A,#N/A,FALSE,"Comp A";#N/A,#N/A,FALSE,"Comp B";#N/A,#N/A,FALSE,"Comp C";#N/A,#N/A,FALSE,"Variables"}</definedName>
    <definedName name="wrn.Total._.Report.2_5" localSheetId="1" hidden="1">{#N/A,#N/A,FALSE,"Holding Comp";#N/A,#N/A,FALSE,"Comp A";#N/A,#N/A,FALSE,"Comp B";#N/A,#N/A,FALSE,"Comp C";#N/A,#N/A,FALSE,"Variables"}</definedName>
    <definedName name="wrn.Total._.Report.2_5" localSheetId="11" hidden="1">{#N/A,#N/A,FALSE,"Holding Comp";#N/A,#N/A,FALSE,"Comp A";#N/A,#N/A,FALSE,"Comp B";#N/A,#N/A,FALSE,"Comp C";#N/A,#N/A,FALSE,"Variables"}</definedName>
    <definedName name="wrn.Total._.Report.2_5" hidden="1">{#N/A,#N/A,FALSE,"Holding Comp";#N/A,#N/A,FALSE,"Comp A";#N/A,#N/A,FALSE,"Comp B";#N/A,#N/A,FALSE,"Comp C";#N/A,#N/A,FALSE,"Variables"}</definedName>
    <definedName name="wrn.tp_clca_fs." localSheetId="0" hidden="1">{"avgbs",#N/A,FALSE,"tp_clca_fs";"is",#N/A,FALSE,"tp_clca_fs";"opexps",#N/A,FALSE,"tp_clca_fs"}</definedName>
    <definedName name="wrn.tp_clca_fs." localSheetId="1" hidden="1">{"avgbs",#N/A,FALSE,"tp_clca_fs";"is",#N/A,FALSE,"tp_clca_fs";"opexps",#N/A,FALSE,"tp_clca_fs"}</definedName>
    <definedName name="wrn.tp_clca_fs." localSheetId="11" hidden="1">{"avgbs",#N/A,FALSE,"tp_clca_fs";"is",#N/A,FALSE,"tp_clca_fs";"opexps",#N/A,FALSE,"tp_clca_fs"}</definedName>
    <definedName name="wrn.tp_clca_fs." hidden="1">{"avgbs",#N/A,FALSE,"tp_clca_fs";"is",#N/A,FALSE,"tp_clca_fs";"opexps",#N/A,FALSE,"tp_clca_fs"}</definedName>
    <definedName name="wrn.tplport_fs." localSheetId="0" hidden="1">{"avgbs",#N/A,FALSE,"tpl&amp;port_fs";"is",#N/A,FALSE,"tpl&amp;port_fs";"opexps",#N/A,FALSE,"tpl&amp;port_fs"}</definedName>
    <definedName name="wrn.tplport_fs." localSheetId="1" hidden="1">{"avgbs",#N/A,FALSE,"tpl&amp;port_fs";"is",#N/A,FALSE,"tpl&amp;port_fs";"opexps",#N/A,FALSE,"tpl&amp;port_fs"}</definedName>
    <definedName name="wrn.tplport_fs." localSheetId="11" hidden="1">{"avgbs",#N/A,FALSE,"tpl&amp;port_fs";"is",#N/A,FALSE,"tpl&amp;port_fs";"opexps",#N/A,FALSE,"tpl&amp;port_fs"}</definedName>
    <definedName name="wrn.tplport_fs." hidden="1">{"avgbs",#N/A,FALSE,"tpl&amp;port_fs";"is",#N/A,FALSE,"tpl&amp;port_fs";"opexps",#N/A,FALSE,"tpl&amp;port_fs"}</definedName>
    <definedName name="wrn.traditionaldlls." localSheetId="0" hidden="1">{#N/A,#N/A,FALSE,"PLME0520"}</definedName>
    <definedName name="wrn.traditionaldlls." localSheetId="1" hidden="1">{#N/A,#N/A,FALSE,"PLME0520"}</definedName>
    <definedName name="wrn.traditionaldlls." localSheetId="11" hidden="1">{#N/A,#N/A,FALSE,"PLME0520"}</definedName>
    <definedName name="wrn.traditionaldlls." hidden="1">{#N/A,#N/A,FALSE,"PLME0520"}</definedName>
    <definedName name="wrn.traditionalps." localSheetId="0" hidden="1">{#N/A,#N/A,FALSE,"PLME0520"}</definedName>
    <definedName name="wrn.traditionalps." localSheetId="1" hidden="1">{#N/A,#N/A,FALSE,"PLME0520"}</definedName>
    <definedName name="wrn.traditionalps." localSheetId="11" hidden="1">{#N/A,#N/A,FALSE,"PLME0520"}</definedName>
    <definedName name="wrn.traditionalps." hidden="1">{#N/A,#N/A,FALSE,"PLME0520"}</definedName>
    <definedName name="wrn.Trial._.Balances." localSheetId="0" hidden="1">{#N/A,#N/A,FALSE,"Trial Balance-QHC";#N/A,#N/A,FALSE,"Trial Balance-QUA";#N/A,#N/A,FALSE,"Trial Balance-Consolidated"}</definedName>
    <definedName name="wrn.Trial._.Balances." localSheetId="1" hidden="1">{#N/A,#N/A,FALSE,"Trial Balance-QHC";#N/A,#N/A,FALSE,"Trial Balance-QUA";#N/A,#N/A,FALSE,"Trial Balance-Consolidated"}</definedName>
    <definedName name="wrn.Trial._.Balances." localSheetId="11" hidden="1">{#N/A,#N/A,FALSE,"Trial Balance-QHC";#N/A,#N/A,FALSE,"Trial Balance-QUA";#N/A,#N/A,FALSE,"Trial Balance-Consolidated"}</definedName>
    <definedName name="wrn.Trial._.Balances." hidden="1">{#N/A,#N/A,FALSE,"Trial Balance-QHC";#N/A,#N/A,FALSE,"Trial Balance-QUA";#N/A,#N/A,FALSE,"Trial Balance-Consolidated"}</definedName>
    <definedName name="wrn.Trial._.Balances._1" localSheetId="0" hidden="1">{#N/A,#N/A,FALSE,"Trial Balance-QHC";#N/A,#N/A,FALSE,"Trial Balance-QUA";#N/A,#N/A,FALSE,"Trial Balance-Consolidated"}</definedName>
    <definedName name="wrn.Trial._.Balances._1" localSheetId="1" hidden="1">{#N/A,#N/A,FALSE,"Trial Balance-QHC";#N/A,#N/A,FALSE,"Trial Balance-QUA";#N/A,#N/A,FALSE,"Trial Balance-Consolidated"}</definedName>
    <definedName name="wrn.Trial._.Balances._1" localSheetId="11" hidden="1">{#N/A,#N/A,FALSE,"Trial Balance-QHC";#N/A,#N/A,FALSE,"Trial Balance-QUA";#N/A,#N/A,FALSE,"Trial Balance-Consolidated"}</definedName>
    <definedName name="wrn.Trial._.Balances._1" hidden="1">{#N/A,#N/A,FALSE,"Trial Balance-QHC";#N/A,#N/A,FALSE,"Trial Balance-QUA";#N/A,#N/A,FALSE,"Trial Balance-Consolidated"}</definedName>
    <definedName name="wrn.Trial._.Balances._1_1" localSheetId="0" hidden="1">{#N/A,#N/A,FALSE,"Trial Balance-QHC";#N/A,#N/A,FALSE,"Trial Balance-QUA";#N/A,#N/A,FALSE,"Trial Balance-Consolidated"}</definedName>
    <definedName name="wrn.Trial._.Balances._1_1" localSheetId="1" hidden="1">{#N/A,#N/A,FALSE,"Trial Balance-QHC";#N/A,#N/A,FALSE,"Trial Balance-QUA";#N/A,#N/A,FALSE,"Trial Balance-Consolidated"}</definedName>
    <definedName name="wrn.Trial._.Balances._1_1" localSheetId="11" hidden="1">{#N/A,#N/A,FALSE,"Trial Balance-QHC";#N/A,#N/A,FALSE,"Trial Balance-QUA";#N/A,#N/A,FALSE,"Trial Balance-Consolidated"}</definedName>
    <definedName name="wrn.Trial._.Balances._1_1" hidden="1">{#N/A,#N/A,FALSE,"Trial Balance-QHC";#N/A,#N/A,FALSE,"Trial Balance-QUA";#N/A,#N/A,FALSE,"Trial Balance-Consolidated"}</definedName>
    <definedName name="wrn.Trial._.Balances._2" localSheetId="0" hidden="1">{#N/A,#N/A,FALSE,"Trial Balance-QHC";#N/A,#N/A,FALSE,"Trial Balance-QUA";#N/A,#N/A,FALSE,"Trial Balance-Consolidated"}</definedName>
    <definedName name="wrn.Trial._.Balances._2" localSheetId="1" hidden="1">{#N/A,#N/A,FALSE,"Trial Balance-QHC";#N/A,#N/A,FALSE,"Trial Balance-QUA";#N/A,#N/A,FALSE,"Trial Balance-Consolidated"}</definedName>
    <definedName name="wrn.Trial._.Balances._2" localSheetId="11" hidden="1">{#N/A,#N/A,FALSE,"Trial Balance-QHC";#N/A,#N/A,FALSE,"Trial Balance-QUA";#N/A,#N/A,FALSE,"Trial Balance-Consolidated"}</definedName>
    <definedName name="wrn.Trial._.Balances._2" hidden="1">{#N/A,#N/A,FALSE,"Trial Balance-QHC";#N/A,#N/A,FALSE,"Trial Balance-QUA";#N/A,#N/A,FALSE,"Trial Balance-Consolidated"}</definedName>
    <definedName name="wrn.Trial._.Balances._2_1" localSheetId="0" hidden="1">{#N/A,#N/A,FALSE,"Trial Balance-QHC";#N/A,#N/A,FALSE,"Trial Balance-QUA";#N/A,#N/A,FALSE,"Trial Balance-Consolidated"}</definedName>
    <definedName name="wrn.Trial._.Balances._2_1" localSheetId="1" hidden="1">{#N/A,#N/A,FALSE,"Trial Balance-QHC";#N/A,#N/A,FALSE,"Trial Balance-QUA";#N/A,#N/A,FALSE,"Trial Balance-Consolidated"}</definedName>
    <definedName name="wrn.Trial._.Balances._2_1" localSheetId="11" hidden="1">{#N/A,#N/A,FALSE,"Trial Balance-QHC";#N/A,#N/A,FALSE,"Trial Balance-QUA";#N/A,#N/A,FALSE,"Trial Balance-Consolidated"}</definedName>
    <definedName name="wrn.Trial._.Balances._2_1" hidden="1">{#N/A,#N/A,FALSE,"Trial Balance-QHC";#N/A,#N/A,FALSE,"Trial Balance-QUA";#N/A,#N/A,FALSE,"Trial Balance-Consolidated"}</definedName>
    <definedName name="wrn.Trial._.Balances._3" localSheetId="0" hidden="1">{#N/A,#N/A,FALSE,"Trial Balance-QHC";#N/A,#N/A,FALSE,"Trial Balance-QUA";#N/A,#N/A,FALSE,"Trial Balance-Consolidated"}</definedName>
    <definedName name="wrn.Trial._.Balances._3" localSheetId="1" hidden="1">{#N/A,#N/A,FALSE,"Trial Balance-QHC";#N/A,#N/A,FALSE,"Trial Balance-QUA";#N/A,#N/A,FALSE,"Trial Balance-Consolidated"}</definedName>
    <definedName name="wrn.Trial._.Balances._3" localSheetId="11" hidden="1">{#N/A,#N/A,FALSE,"Trial Balance-QHC";#N/A,#N/A,FALSE,"Trial Balance-QUA";#N/A,#N/A,FALSE,"Trial Balance-Consolidated"}</definedName>
    <definedName name="wrn.Trial._.Balances._3" hidden="1">{#N/A,#N/A,FALSE,"Trial Balance-QHC";#N/A,#N/A,FALSE,"Trial Balance-QUA";#N/A,#N/A,FALSE,"Trial Balance-Consolidated"}</definedName>
    <definedName name="wrn.Trial._.Balances._3_1" localSheetId="0" hidden="1">{#N/A,#N/A,FALSE,"Trial Balance-QHC";#N/A,#N/A,FALSE,"Trial Balance-QUA";#N/A,#N/A,FALSE,"Trial Balance-Consolidated"}</definedName>
    <definedName name="wrn.Trial._.Balances._3_1" localSheetId="1" hidden="1">{#N/A,#N/A,FALSE,"Trial Balance-QHC";#N/A,#N/A,FALSE,"Trial Balance-QUA";#N/A,#N/A,FALSE,"Trial Balance-Consolidated"}</definedName>
    <definedName name="wrn.Trial._.Balances._3_1" localSheetId="11" hidden="1">{#N/A,#N/A,FALSE,"Trial Balance-QHC";#N/A,#N/A,FALSE,"Trial Balance-QUA";#N/A,#N/A,FALSE,"Trial Balance-Consolidated"}</definedName>
    <definedName name="wrn.Trial._.Balances._3_1" hidden="1">{#N/A,#N/A,FALSE,"Trial Balance-QHC";#N/A,#N/A,FALSE,"Trial Balance-QUA";#N/A,#N/A,FALSE,"Trial Balance-Consolidated"}</definedName>
    <definedName name="wrn.Trial._.Balances._4" localSheetId="0" hidden="1">{#N/A,#N/A,FALSE,"Trial Balance-QHC";#N/A,#N/A,FALSE,"Trial Balance-QUA";#N/A,#N/A,FALSE,"Trial Balance-Consolidated"}</definedName>
    <definedName name="wrn.Trial._.Balances._4" localSheetId="1" hidden="1">{#N/A,#N/A,FALSE,"Trial Balance-QHC";#N/A,#N/A,FALSE,"Trial Balance-QUA";#N/A,#N/A,FALSE,"Trial Balance-Consolidated"}</definedName>
    <definedName name="wrn.Trial._.Balances._4" localSheetId="11" hidden="1">{#N/A,#N/A,FALSE,"Trial Balance-QHC";#N/A,#N/A,FALSE,"Trial Balance-QUA";#N/A,#N/A,FALSE,"Trial Balance-Consolidated"}</definedName>
    <definedName name="wrn.Trial._.Balances._4" hidden="1">{#N/A,#N/A,FALSE,"Trial Balance-QHC";#N/A,#N/A,FALSE,"Trial Balance-QUA";#N/A,#N/A,FALSE,"Trial Balance-Consolidated"}</definedName>
    <definedName name="wrn.Trial._.Balances._5" localSheetId="0" hidden="1">{#N/A,#N/A,FALSE,"Trial Balance-QHC";#N/A,#N/A,FALSE,"Trial Balance-QUA";#N/A,#N/A,FALSE,"Trial Balance-Consolidated"}</definedName>
    <definedName name="wrn.Trial._.Balances._5" localSheetId="1" hidden="1">{#N/A,#N/A,FALSE,"Trial Balance-QHC";#N/A,#N/A,FALSE,"Trial Balance-QUA";#N/A,#N/A,FALSE,"Trial Balance-Consolidated"}</definedName>
    <definedName name="wrn.Trial._.Balances._5" localSheetId="11" hidden="1">{#N/A,#N/A,FALSE,"Trial Balance-QHC";#N/A,#N/A,FALSE,"Trial Balance-QUA";#N/A,#N/A,FALSE,"Trial Balance-Consolidated"}</definedName>
    <definedName name="wrn.Trial._.Balances._5" hidden="1">{#N/A,#N/A,FALSE,"Trial Balance-QHC";#N/A,#N/A,FALSE,"Trial Balance-QUA";#N/A,#N/A,FALSE,"Trial Balance-Consolidated"}</definedName>
    <definedName name="wrn.Valuation._.LB." localSheetId="0" hidden="1">{"Assumptions",#N/A,FALSE,"ASSUMPTION";"Cash Minimum",#N/A,FALSE,"ASSUMPTION"}</definedName>
    <definedName name="wrn.Valuation._.LB." localSheetId="1" hidden="1">{"Assumptions",#N/A,FALSE,"ASSUMPTION";"Cash Minimum",#N/A,FALSE,"ASSUMPTION"}</definedName>
    <definedName name="wrn.Valuation._.LB." localSheetId="11" hidden="1">{"Assumptions",#N/A,FALSE,"ASSUMPTION";"Cash Minimum",#N/A,FALSE,"ASSUMPTION"}</definedName>
    <definedName name="wrn.Valuation._.LB." hidden="1">{"Assumptions",#N/A,FALSE,"ASSUMPTION";"Cash Minimum",#N/A,FALSE,"ASSUMPTION"}</definedName>
    <definedName name="wrn.Valuation._.Worksheets."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1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riables." localSheetId="0" hidden="1">{#N/A,#N/A,FALSE,"Variables"}</definedName>
    <definedName name="wrn.Variables." localSheetId="1" hidden="1">{#N/A,#N/A,FALSE,"Variables"}</definedName>
    <definedName name="wrn.Variables." localSheetId="11" hidden="1">{#N/A,#N/A,FALSE,"Variables"}</definedName>
    <definedName name="wrn.Variables." hidden="1">{#N/A,#N/A,FALSE,"Variables"}</definedName>
    <definedName name="wrn.Variables._1" localSheetId="0" hidden="1">{#N/A,#N/A,FALSE,"Variables"}</definedName>
    <definedName name="wrn.Variables._1" localSheetId="1" hidden="1">{#N/A,#N/A,FALSE,"Variables"}</definedName>
    <definedName name="wrn.Variables._1" localSheetId="11" hidden="1">{#N/A,#N/A,FALSE,"Variables"}</definedName>
    <definedName name="wrn.Variables._1" hidden="1">{#N/A,#N/A,FALSE,"Variables"}</definedName>
    <definedName name="wrn.Variables._1_1" localSheetId="0" hidden="1">{#N/A,#N/A,FALSE,"Variables"}</definedName>
    <definedName name="wrn.Variables._1_1" localSheetId="1" hidden="1">{#N/A,#N/A,FALSE,"Variables"}</definedName>
    <definedName name="wrn.Variables._1_1" localSheetId="11" hidden="1">{#N/A,#N/A,FALSE,"Variables"}</definedName>
    <definedName name="wrn.Variables._1_1" hidden="1">{#N/A,#N/A,FALSE,"Variables"}</definedName>
    <definedName name="wrn.Variables._2" localSheetId="0" hidden="1">{#N/A,#N/A,FALSE,"Variables"}</definedName>
    <definedName name="wrn.Variables._2" localSheetId="1" hidden="1">{#N/A,#N/A,FALSE,"Variables"}</definedName>
    <definedName name="wrn.Variables._2" localSheetId="11" hidden="1">{#N/A,#N/A,FALSE,"Variables"}</definedName>
    <definedName name="wrn.Variables._2" hidden="1">{#N/A,#N/A,FALSE,"Variables"}</definedName>
    <definedName name="wrn.Variables._2_1" localSheetId="0" hidden="1">{#N/A,#N/A,FALSE,"Variables"}</definedName>
    <definedName name="wrn.Variables._2_1" localSheetId="1" hidden="1">{#N/A,#N/A,FALSE,"Variables"}</definedName>
    <definedName name="wrn.Variables._2_1" localSheetId="11" hidden="1">{#N/A,#N/A,FALSE,"Variables"}</definedName>
    <definedName name="wrn.Variables._2_1" hidden="1">{#N/A,#N/A,FALSE,"Variables"}</definedName>
    <definedName name="wrn.Variables._3" localSheetId="0" hidden="1">{#N/A,#N/A,FALSE,"Variables"}</definedName>
    <definedName name="wrn.Variables._3" localSheetId="1" hidden="1">{#N/A,#N/A,FALSE,"Variables"}</definedName>
    <definedName name="wrn.Variables._3" localSheetId="11" hidden="1">{#N/A,#N/A,FALSE,"Variables"}</definedName>
    <definedName name="wrn.Variables._3" hidden="1">{#N/A,#N/A,FALSE,"Variables"}</definedName>
    <definedName name="wrn.Variables._3_1" localSheetId="0" hidden="1">{#N/A,#N/A,FALSE,"Variables"}</definedName>
    <definedName name="wrn.Variables._3_1" localSheetId="1" hidden="1">{#N/A,#N/A,FALSE,"Variables"}</definedName>
    <definedName name="wrn.Variables._3_1" localSheetId="11" hidden="1">{#N/A,#N/A,FALSE,"Variables"}</definedName>
    <definedName name="wrn.Variables._3_1" hidden="1">{#N/A,#N/A,FALSE,"Variables"}</definedName>
    <definedName name="wrn.Variables._4" localSheetId="0" hidden="1">{#N/A,#N/A,FALSE,"Variables"}</definedName>
    <definedName name="wrn.Variables._4" localSheetId="1" hidden="1">{#N/A,#N/A,FALSE,"Variables"}</definedName>
    <definedName name="wrn.Variables._4" localSheetId="11" hidden="1">{#N/A,#N/A,FALSE,"Variables"}</definedName>
    <definedName name="wrn.Variables._4" hidden="1">{#N/A,#N/A,FALSE,"Variables"}</definedName>
    <definedName name="wrn.Variables._5" localSheetId="0" hidden="1">{#N/A,#N/A,FALSE,"Variables"}</definedName>
    <definedName name="wrn.Variables._5" localSheetId="1" hidden="1">{#N/A,#N/A,FALSE,"Variables"}</definedName>
    <definedName name="wrn.Variables._5" localSheetId="11" hidden="1">{#N/A,#N/A,FALSE,"Variables"}</definedName>
    <definedName name="wrn.Variables._5" hidden="1">{#N/A,#N/A,FALSE,"Variables"}</definedName>
    <definedName name="wrn.Variables.2" localSheetId="0" hidden="1">{#N/A,#N/A,FALSE,"Variables"}</definedName>
    <definedName name="wrn.Variables.2" localSheetId="1" hidden="1">{#N/A,#N/A,FALSE,"Variables"}</definedName>
    <definedName name="wrn.Variables.2" localSheetId="11" hidden="1">{#N/A,#N/A,FALSE,"Variables"}</definedName>
    <definedName name="wrn.Variables.2" hidden="1">{#N/A,#N/A,FALSE,"Variables"}</definedName>
    <definedName name="wrn.Variables.2_1" localSheetId="0" hidden="1">{#N/A,#N/A,FALSE,"Variables"}</definedName>
    <definedName name="wrn.Variables.2_1" localSheetId="1" hidden="1">{#N/A,#N/A,FALSE,"Variables"}</definedName>
    <definedName name="wrn.Variables.2_1" localSheetId="11" hidden="1">{#N/A,#N/A,FALSE,"Variables"}</definedName>
    <definedName name="wrn.Variables.2_1" hidden="1">{#N/A,#N/A,FALSE,"Variables"}</definedName>
    <definedName name="wrn.Variables.2_1_1" localSheetId="0" hidden="1">{#N/A,#N/A,FALSE,"Variables"}</definedName>
    <definedName name="wrn.Variables.2_1_1" localSheetId="1" hidden="1">{#N/A,#N/A,FALSE,"Variables"}</definedName>
    <definedName name="wrn.Variables.2_1_1" localSheetId="11" hidden="1">{#N/A,#N/A,FALSE,"Variables"}</definedName>
    <definedName name="wrn.Variables.2_1_1" hidden="1">{#N/A,#N/A,FALSE,"Variables"}</definedName>
    <definedName name="wrn.Variables.2_2" localSheetId="0" hidden="1">{#N/A,#N/A,FALSE,"Variables"}</definedName>
    <definedName name="wrn.Variables.2_2" localSheetId="1" hidden="1">{#N/A,#N/A,FALSE,"Variables"}</definedName>
    <definedName name="wrn.Variables.2_2" localSheetId="11" hidden="1">{#N/A,#N/A,FALSE,"Variables"}</definedName>
    <definedName name="wrn.Variables.2_2" hidden="1">{#N/A,#N/A,FALSE,"Variables"}</definedName>
    <definedName name="wrn.Variables.2_2_1" localSheetId="0" hidden="1">{#N/A,#N/A,FALSE,"Variables"}</definedName>
    <definedName name="wrn.Variables.2_2_1" localSheetId="1" hidden="1">{#N/A,#N/A,FALSE,"Variables"}</definedName>
    <definedName name="wrn.Variables.2_2_1" localSheetId="11" hidden="1">{#N/A,#N/A,FALSE,"Variables"}</definedName>
    <definedName name="wrn.Variables.2_2_1" hidden="1">{#N/A,#N/A,FALSE,"Variables"}</definedName>
    <definedName name="wrn.Variables.2_3" localSheetId="0" hidden="1">{#N/A,#N/A,FALSE,"Variables"}</definedName>
    <definedName name="wrn.Variables.2_3" localSheetId="1" hidden="1">{#N/A,#N/A,FALSE,"Variables"}</definedName>
    <definedName name="wrn.Variables.2_3" localSheetId="11" hidden="1">{#N/A,#N/A,FALSE,"Variables"}</definedName>
    <definedName name="wrn.Variables.2_3" hidden="1">{#N/A,#N/A,FALSE,"Variables"}</definedName>
    <definedName name="wrn.Variables.2_3_1" localSheetId="0" hidden="1">{#N/A,#N/A,FALSE,"Variables"}</definedName>
    <definedName name="wrn.Variables.2_3_1" localSheetId="1" hidden="1">{#N/A,#N/A,FALSE,"Variables"}</definedName>
    <definedName name="wrn.Variables.2_3_1" localSheetId="11" hidden="1">{#N/A,#N/A,FALSE,"Variables"}</definedName>
    <definedName name="wrn.Variables.2_3_1" hidden="1">{#N/A,#N/A,FALSE,"Variables"}</definedName>
    <definedName name="wrn.Variables.2_4" localSheetId="0" hidden="1">{#N/A,#N/A,FALSE,"Variables"}</definedName>
    <definedName name="wrn.Variables.2_4" localSheetId="1" hidden="1">{#N/A,#N/A,FALSE,"Variables"}</definedName>
    <definedName name="wrn.Variables.2_4" localSheetId="11" hidden="1">{#N/A,#N/A,FALSE,"Variables"}</definedName>
    <definedName name="wrn.Variables.2_4" hidden="1">{#N/A,#N/A,FALSE,"Variables"}</definedName>
    <definedName name="wrn.Variables.2_5" localSheetId="0" hidden="1">{#N/A,#N/A,FALSE,"Variables"}</definedName>
    <definedName name="wrn.Variables.2_5" localSheetId="1" hidden="1">{#N/A,#N/A,FALSE,"Variables"}</definedName>
    <definedName name="wrn.Variables.2_5" localSheetId="11" hidden="1">{#N/A,#N/A,FALSE,"Variables"}</definedName>
    <definedName name="wrn.Variables.2_5" hidden="1">{#N/A,#N/A,FALSE,"Variables"}</definedName>
    <definedName name="wrn.Variance." localSheetId="0" hidden="1">{#N/A,#N/A,FALSE,"M06";#N/A,#N/A,FALSE,"M07"}</definedName>
    <definedName name="wrn.Variance." localSheetId="1" hidden="1">{#N/A,#N/A,FALSE,"M06";#N/A,#N/A,FALSE,"M07"}</definedName>
    <definedName name="wrn.Variance." localSheetId="11" hidden="1">{#N/A,#N/A,FALSE,"M06";#N/A,#N/A,FALSE,"M07"}</definedName>
    <definedName name="wrn.Variance." hidden="1">{#N/A,#N/A,FALSE,"M06";#N/A,#N/A,FALSE,"M07"}</definedName>
    <definedName name="wrn.Vergleich." localSheetId="0" hidden="1">{#N/A,#N/A,FALSE,"Neuorg"}</definedName>
    <definedName name="wrn.Vergleich." localSheetId="1" hidden="1">{#N/A,#N/A,FALSE,"Neuorg"}</definedName>
    <definedName name="wrn.Vergleich." localSheetId="11" hidden="1">{#N/A,#N/A,FALSE,"Neuorg"}</definedName>
    <definedName name="wrn.Vergleich." hidden="1">{#N/A,#N/A,FALSE,"Neuorg"}</definedName>
    <definedName name="wrn.wlca_fs." localSheetId="0" hidden="1">{"avgbs",#N/A,FALSE,"wlca_fs";"is",#N/A,FALSE,"wlca_fs";"opexps",#N/A,FALSE,"wlca_fs"}</definedName>
    <definedName name="wrn.wlca_fs." localSheetId="1" hidden="1">{"avgbs",#N/A,FALSE,"wlca_fs";"is",#N/A,FALSE,"wlca_fs";"opexps",#N/A,FALSE,"wlca_fs"}</definedName>
    <definedName name="wrn.wlca_fs." localSheetId="11" hidden="1">{"avgbs",#N/A,FALSE,"wlca_fs";"is",#N/A,FALSE,"wlca_fs";"opexps",#N/A,FALSE,"wlca_fs"}</definedName>
    <definedName name="wrn.wlca_fs." hidden="1">{"avgbs",#N/A,FALSE,"wlca_fs";"is",#N/A,FALSE,"wlca_fs";"opexps",#N/A,FALSE,"wlca_fs"}</definedName>
    <definedName name="wrn1.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print1" localSheetId="0" hidden="1">{#N/A,#N/A,FALSE,"Financial";#N/A,#N/A,FALSE,"Balance Sheet";#N/A,#N/A,FALSE,"Income stmt";#N/A,#N/A,FALSE,"Ratio"}</definedName>
    <definedName name="wrnprint1" localSheetId="1" hidden="1">{#N/A,#N/A,FALSE,"Financial";#N/A,#N/A,FALSE,"Balance Sheet";#N/A,#N/A,FALSE,"Income stmt";#N/A,#N/A,FALSE,"Ratio"}</definedName>
    <definedName name="wrnprint1" localSheetId="11" hidden="1">{#N/A,#N/A,FALSE,"Financial";#N/A,#N/A,FALSE,"Balance Sheet";#N/A,#N/A,FALSE,"Income stmt";#N/A,#N/A,FALSE,"Ratio"}</definedName>
    <definedName name="wrnprint1" hidden="1">{#N/A,#N/A,FALSE,"Financial";#N/A,#N/A,FALSE,"Balance Sheet";#N/A,#N/A,FALSE,"Income stmt";#N/A,#N/A,FALSE,"Ratio"}</definedName>
    <definedName name="wrs" localSheetId="0" hidden="1">{#N/A,#N/A,FALSE,"Assessment";#N/A,#N/A,FALSE,"Staffing";#N/A,#N/A,FALSE,"Hires";#N/A,#N/A,FALSE,"Assumptions"}</definedName>
    <definedName name="wrs" localSheetId="1" hidden="1">{#N/A,#N/A,FALSE,"Assessment";#N/A,#N/A,FALSE,"Staffing";#N/A,#N/A,FALSE,"Hires";#N/A,#N/A,FALSE,"Assumptions"}</definedName>
    <definedName name="wrs" localSheetId="11" hidden="1">{#N/A,#N/A,FALSE,"Assessment";#N/A,#N/A,FALSE,"Staffing";#N/A,#N/A,FALSE,"Hires";#N/A,#N/A,FALSE,"Assumptions"}</definedName>
    <definedName name="wrs" hidden="1">{#N/A,#N/A,FALSE,"Assessment";#N/A,#N/A,FALSE,"Staffing";#N/A,#N/A,FALSE,"Hires";#N/A,#N/A,FALSE,"Assumptions"}</definedName>
    <definedName name="wru.Ong._.Report.a" localSheetId="0" hidden="1">{#N/A,#N/A,TRUE,"Cover";#N/A,#N/A,TRUE,"Header (ld)";#N/A,#N/A,TRUE,"T&amp;O By Region";#N/A,#N/A,TRUE,"Region Charts ";#N/A,#N/A,TRUE,"T&amp;O London";#N/A,#N/A,TRUE,"AD Report";#N/A,#N/A,TRUE,"Var by OU"}</definedName>
    <definedName name="wru.Ong._.Report.a" localSheetId="1" hidden="1">{#N/A,#N/A,TRUE,"Cover";#N/A,#N/A,TRUE,"Header (ld)";#N/A,#N/A,TRUE,"T&amp;O By Region";#N/A,#N/A,TRUE,"Region Charts ";#N/A,#N/A,TRUE,"T&amp;O London";#N/A,#N/A,TRUE,"AD Report";#N/A,#N/A,TRUE,"Var by OU"}</definedName>
    <definedName name="wru.Ong._.Report.a" localSheetId="11" hidden="1">{#N/A,#N/A,TRUE,"Cover";#N/A,#N/A,TRUE,"Header (ld)";#N/A,#N/A,TRUE,"T&amp;O By Region";#N/A,#N/A,TRUE,"Region Charts ";#N/A,#N/A,TRUE,"T&amp;O London";#N/A,#N/A,TRUE,"AD Report";#N/A,#N/A,TRUE,"Var by OU"}</definedName>
    <definedName name="wru.Ong._.Report.a" hidden="1">{#N/A,#N/A,TRUE,"Cover";#N/A,#N/A,TRUE,"Header (ld)";#N/A,#N/A,TRUE,"T&amp;O By Region";#N/A,#N/A,TRUE,"Region Charts ";#N/A,#N/A,TRUE,"T&amp;O London";#N/A,#N/A,TRUE,"AD Report";#N/A,#N/A,TRUE,"Var by OU"}</definedName>
    <definedName name="wvu.recap." localSheetId="0" hidden="1">{TRUE,TRUE,-1.25,-15.5,484.5,276.75,FALSE,TRUE,TRUE,TRUE,0,1,7,1,5,1,4,4,TRUE,TRUE,3,TRUE,1,TRUE,100,"Swvu.recap.","ACwvu.recap.",#N/A,FALSE,FALSE,0.6,0.1,0.35,0.25,2,"","952200.XLS&amp;RPage &amp;P",FALSE,FALSE,FALSE,TRUE,1,80,#N/A,#N/A,"=R113C1:R159C7",FALSE,#N/A,"Cwvu.recap.",FALSE,FALSE,TRUE,1,#N/A,#N/A,FALSE,FALSE,TRUE,TRUE,TRUE}</definedName>
    <definedName name="wvu.recap." localSheetId="1" hidden="1">{TRUE,TRUE,-1.25,-15.5,484.5,276.75,FALSE,TRUE,TRUE,TRUE,0,1,7,1,5,1,4,4,TRUE,TRUE,3,TRUE,1,TRUE,100,"Swvu.recap.","ACwvu.recap.",#N/A,FALSE,FALSE,0.6,0.1,0.35,0.25,2,"","952200.XLS&amp;RPage &amp;P",FALSE,FALSE,FALSE,TRUE,1,80,#N/A,#N/A,"=R113C1:R159C7",FALSE,#N/A,"Cwvu.recap.",FALSE,FALSE,TRUE,1,#N/A,#N/A,FALSE,FALSE,TRUE,TRUE,TRUE}</definedName>
    <definedName name="wvu.recap." localSheetId="11" hidden="1">{TRUE,TRUE,-1.25,-15.5,484.5,276.75,FALSE,TRUE,TRUE,TRUE,0,1,7,1,5,1,4,4,TRUE,TRUE,3,TRUE,1,TRUE,100,"Swvu.recap.","ACwvu.recap.",#N/A,FALSE,FALSE,0.6,0.1,0.35,0.25,2,"","952200.XLS&amp;RPage &amp;P",FALSE,FALSE,FALSE,TRUE,1,80,#N/A,#N/A,"=R113C1:R159C7",FALSE,#N/A,"Cwvu.recap.",FALSE,FALSE,TRUE,1,#N/A,#N/A,FALSE,FALSE,TRUE,TRUE,TRUE}</definedName>
    <definedName name="wvu.recap." hidden="1">{TRUE,TRUE,-1.25,-15.5,484.5,276.75,FALSE,TRUE,TRUE,TRUE,0,1,7,1,5,1,4,4,TRUE,TRUE,3,TRUE,1,TRUE,100,"Swvu.recap.","ACwvu.recap.",#N/A,FALSE,FALSE,0.6,0.1,0.35,0.25,2,"","952200.XLS&amp;RPage &amp;P",FALSE,FALSE,FALSE,TRUE,1,80,#N/A,#N/A,"=R113C1:R159C7",FALSE,#N/A,"Cwvu.recap.",FALSE,FALSE,TRUE,1,#N/A,#N/A,FALSE,FALSE,TRUE,TRUE,TRUE}</definedName>
    <definedName name="wvu.recap._1" localSheetId="0" hidden="1">{TRUE,TRUE,-1.25,-15.5,484.5,276.75,FALSE,TRUE,TRUE,TRUE,0,1,7,1,5,1,4,4,TRUE,TRUE,3,TRUE,1,TRUE,100,"Swvu.recap.","ACwvu.recap.",#N/A,FALSE,FALSE,0.6,0.1,0.35,0.25,2,"","952200.XLS&amp;RPage &amp;P",FALSE,FALSE,FALSE,TRUE,1,80,#N/A,#N/A,"=R113C1:R159C7",FALSE,#N/A,"Cwvu.recap.",FALSE,FALSE,TRUE,1,#N/A,#N/A,FALSE,FALSE,TRUE,TRUE,TRUE}</definedName>
    <definedName name="wvu.recap._1" localSheetId="1" hidden="1">{TRUE,TRUE,-1.25,-15.5,484.5,276.75,FALSE,TRUE,TRUE,TRUE,0,1,7,1,5,1,4,4,TRUE,TRUE,3,TRUE,1,TRUE,100,"Swvu.recap.","ACwvu.recap.",#N/A,FALSE,FALSE,0.6,0.1,0.35,0.25,2,"","952200.XLS&amp;RPage &amp;P",FALSE,FALSE,FALSE,TRUE,1,80,#N/A,#N/A,"=R113C1:R159C7",FALSE,#N/A,"Cwvu.recap.",FALSE,FALSE,TRUE,1,#N/A,#N/A,FALSE,FALSE,TRUE,TRUE,TRUE}</definedName>
    <definedName name="wvu.recap._1" localSheetId="11" hidden="1">{TRUE,TRUE,-1.25,-15.5,484.5,276.75,FALSE,TRUE,TRUE,TRUE,0,1,7,1,5,1,4,4,TRUE,TRUE,3,TRUE,1,TRUE,100,"Swvu.recap.","ACwvu.recap.",#N/A,FALSE,FALSE,0.6,0.1,0.35,0.25,2,"","952200.XLS&amp;RPage &amp;P",FALSE,FALSE,FALSE,TRUE,1,80,#N/A,#N/A,"=R113C1:R159C7",FALSE,#N/A,"Cwvu.recap.",FALSE,FALSE,TRUE,1,#N/A,#N/A,FALSE,FALSE,TRUE,TRUE,TRUE}</definedName>
    <definedName name="wvu.recap._1" hidden="1">{TRUE,TRUE,-1.25,-15.5,484.5,276.75,FALSE,TRUE,TRUE,TRUE,0,1,7,1,5,1,4,4,TRUE,TRUE,3,TRUE,1,TRUE,100,"Swvu.recap.","ACwvu.recap.",#N/A,FALSE,FALSE,0.6,0.1,0.35,0.25,2,"","952200.XLS&amp;RPage &amp;P",FALSE,FALSE,FALSE,TRUE,1,80,#N/A,#N/A,"=R113C1:R159C7",FALSE,#N/A,"Cwvu.recap.",FALSE,FALSE,TRUE,1,#N/A,#N/A,FALSE,FALSE,TRUE,TRUE,TRUE}</definedName>
    <definedName name="wvu.recap._1_1" localSheetId="0" hidden="1">{TRUE,TRUE,-1.25,-15.5,484.5,276.75,FALSE,TRUE,TRUE,TRUE,0,1,7,1,5,1,4,4,TRUE,TRUE,3,TRUE,1,TRUE,100,"Swvu.recap.","ACwvu.recap.",#N/A,FALSE,FALSE,0.6,0.1,0.35,0.25,2,"","952200.XLS&amp;RPage &amp;P",FALSE,FALSE,FALSE,TRUE,1,80,#N/A,#N/A,"=R113C1:R159C7",FALSE,#N/A,"Cwvu.recap.",FALSE,FALSE,TRUE,1,#N/A,#N/A,FALSE,FALSE,TRUE,TRUE,TRUE}</definedName>
    <definedName name="wvu.recap._1_1" localSheetId="1" hidden="1">{TRUE,TRUE,-1.25,-15.5,484.5,276.75,FALSE,TRUE,TRUE,TRUE,0,1,7,1,5,1,4,4,TRUE,TRUE,3,TRUE,1,TRUE,100,"Swvu.recap.","ACwvu.recap.",#N/A,FALSE,FALSE,0.6,0.1,0.35,0.25,2,"","952200.XLS&amp;RPage &amp;P",FALSE,FALSE,FALSE,TRUE,1,80,#N/A,#N/A,"=R113C1:R159C7",FALSE,#N/A,"Cwvu.recap.",FALSE,FALSE,TRUE,1,#N/A,#N/A,FALSE,FALSE,TRUE,TRUE,TRUE}</definedName>
    <definedName name="wvu.recap._1_1" localSheetId="11" hidden="1">{TRUE,TRUE,-1.25,-15.5,484.5,276.75,FALSE,TRUE,TRUE,TRUE,0,1,7,1,5,1,4,4,TRUE,TRUE,3,TRUE,1,TRUE,100,"Swvu.recap.","ACwvu.recap.",#N/A,FALSE,FALSE,0.6,0.1,0.35,0.25,2,"","952200.XLS&amp;RPage &amp;P",FALSE,FALSE,FALSE,TRUE,1,80,#N/A,#N/A,"=R113C1:R159C7",FALSE,#N/A,"Cwvu.recap.",FALSE,FALSE,TRUE,1,#N/A,#N/A,FALSE,FALSE,TRUE,TRUE,TRUE}</definedName>
    <definedName name="wvu.recap._1_1" hidden="1">{TRUE,TRUE,-1.25,-15.5,484.5,276.75,FALSE,TRUE,TRUE,TRUE,0,1,7,1,5,1,4,4,TRUE,TRUE,3,TRUE,1,TRUE,100,"Swvu.recap.","ACwvu.recap.",#N/A,FALSE,FALSE,0.6,0.1,0.35,0.25,2,"","952200.XLS&amp;RPage &amp;P",FALSE,FALSE,FALSE,TRUE,1,80,#N/A,#N/A,"=R113C1:R159C7",FALSE,#N/A,"Cwvu.recap.",FALSE,FALSE,TRUE,1,#N/A,#N/A,FALSE,FALSE,TRUE,TRUE,TRUE}</definedName>
    <definedName name="wvu.recap._2" localSheetId="0" hidden="1">{TRUE,TRUE,-1.25,-15.5,484.5,276.75,FALSE,TRUE,TRUE,TRUE,0,1,7,1,5,1,4,4,TRUE,TRUE,3,TRUE,1,TRUE,100,"Swvu.recap.","ACwvu.recap.",#N/A,FALSE,FALSE,0.6,0.1,0.35,0.25,2,"","952200.XLS&amp;RPage &amp;P",FALSE,FALSE,FALSE,TRUE,1,80,#N/A,#N/A,"=R113C1:R159C7",FALSE,#N/A,"Cwvu.recap.",FALSE,FALSE,TRUE,1,#N/A,#N/A,FALSE,FALSE,TRUE,TRUE,TRUE}</definedName>
    <definedName name="wvu.recap._2" localSheetId="1" hidden="1">{TRUE,TRUE,-1.25,-15.5,484.5,276.75,FALSE,TRUE,TRUE,TRUE,0,1,7,1,5,1,4,4,TRUE,TRUE,3,TRUE,1,TRUE,100,"Swvu.recap.","ACwvu.recap.",#N/A,FALSE,FALSE,0.6,0.1,0.35,0.25,2,"","952200.XLS&amp;RPage &amp;P",FALSE,FALSE,FALSE,TRUE,1,80,#N/A,#N/A,"=R113C1:R159C7",FALSE,#N/A,"Cwvu.recap.",FALSE,FALSE,TRUE,1,#N/A,#N/A,FALSE,FALSE,TRUE,TRUE,TRUE}</definedName>
    <definedName name="wvu.recap._2" localSheetId="11" hidden="1">{TRUE,TRUE,-1.25,-15.5,484.5,276.75,FALSE,TRUE,TRUE,TRUE,0,1,7,1,5,1,4,4,TRUE,TRUE,3,TRUE,1,TRUE,100,"Swvu.recap.","ACwvu.recap.",#N/A,FALSE,FALSE,0.6,0.1,0.35,0.25,2,"","952200.XLS&amp;RPage &amp;P",FALSE,FALSE,FALSE,TRUE,1,80,#N/A,#N/A,"=R113C1:R159C7",FALSE,#N/A,"Cwvu.recap.",FALSE,FALSE,TRUE,1,#N/A,#N/A,FALSE,FALSE,TRUE,TRUE,TRUE}</definedName>
    <definedName name="wvu.recap._2" hidden="1">{TRUE,TRUE,-1.25,-15.5,484.5,276.75,FALSE,TRUE,TRUE,TRUE,0,1,7,1,5,1,4,4,TRUE,TRUE,3,TRUE,1,TRUE,100,"Swvu.recap.","ACwvu.recap.",#N/A,FALSE,FALSE,0.6,0.1,0.35,0.25,2,"","952200.XLS&amp;RPage &amp;P",FALSE,FALSE,FALSE,TRUE,1,80,#N/A,#N/A,"=R113C1:R159C7",FALSE,#N/A,"Cwvu.recap.",FALSE,FALSE,TRUE,1,#N/A,#N/A,FALSE,FALSE,TRUE,TRUE,TRUE}</definedName>
    <definedName name="wvu.recap._2_1" localSheetId="0" hidden="1">{TRUE,TRUE,-1.25,-15.5,484.5,276.75,FALSE,TRUE,TRUE,TRUE,0,1,7,1,5,1,4,4,TRUE,TRUE,3,TRUE,1,TRUE,100,"Swvu.recap.","ACwvu.recap.",#N/A,FALSE,FALSE,0.6,0.1,0.35,0.25,2,"","952200.XLS&amp;RPage &amp;P",FALSE,FALSE,FALSE,TRUE,1,80,#N/A,#N/A,"=R113C1:R159C7",FALSE,#N/A,"Cwvu.recap.",FALSE,FALSE,TRUE,1,#N/A,#N/A,FALSE,FALSE,TRUE,TRUE,TRUE}</definedName>
    <definedName name="wvu.recap._2_1" localSheetId="1" hidden="1">{TRUE,TRUE,-1.25,-15.5,484.5,276.75,FALSE,TRUE,TRUE,TRUE,0,1,7,1,5,1,4,4,TRUE,TRUE,3,TRUE,1,TRUE,100,"Swvu.recap.","ACwvu.recap.",#N/A,FALSE,FALSE,0.6,0.1,0.35,0.25,2,"","952200.XLS&amp;RPage &amp;P",FALSE,FALSE,FALSE,TRUE,1,80,#N/A,#N/A,"=R113C1:R159C7",FALSE,#N/A,"Cwvu.recap.",FALSE,FALSE,TRUE,1,#N/A,#N/A,FALSE,FALSE,TRUE,TRUE,TRUE}</definedName>
    <definedName name="wvu.recap._2_1" localSheetId="11" hidden="1">{TRUE,TRUE,-1.25,-15.5,484.5,276.75,FALSE,TRUE,TRUE,TRUE,0,1,7,1,5,1,4,4,TRUE,TRUE,3,TRUE,1,TRUE,100,"Swvu.recap.","ACwvu.recap.",#N/A,FALSE,FALSE,0.6,0.1,0.35,0.25,2,"","952200.XLS&amp;RPage &amp;P",FALSE,FALSE,FALSE,TRUE,1,80,#N/A,#N/A,"=R113C1:R159C7",FALSE,#N/A,"Cwvu.recap.",FALSE,FALSE,TRUE,1,#N/A,#N/A,FALSE,FALSE,TRUE,TRUE,TRUE}</definedName>
    <definedName name="wvu.recap._2_1" hidden="1">{TRUE,TRUE,-1.25,-15.5,484.5,276.75,FALSE,TRUE,TRUE,TRUE,0,1,7,1,5,1,4,4,TRUE,TRUE,3,TRUE,1,TRUE,100,"Swvu.recap.","ACwvu.recap.",#N/A,FALSE,FALSE,0.6,0.1,0.35,0.25,2,"","952200.XLS&amp;RPage &amp;P",FALSE,FALSE,FALSE,TRUE,1,80,#N/A,#N/A,"=R113C1:R159C7",FALSE,#N/A,"Cwvu.recap.",FALSE,FALSE,TRUE,1,#N/A,#N/A,FALSE,FALSE,TRUE,TRUE,TRUE}</definedName>
    <definedName name="wvu.recap._3" localSheetId="0" hidden="1">{TRUE,TRUE,-1.25,-15.5,484.5,276.75,FALSE,TRUE,TRUE,TRUE,0,1,7,1,5,1,4,4,TRUE,TRUE,3,TRUE,1,TRUE,100,"Swvu.recap.","ACwvu.recap.",#N/A,FALSE,FALSE,0.6,0.1,0.35,0.25,2,"","952200.XLS&amp;RPage &amp;P",FALSE,FALSE,FALSE,TRUE,1,80,#N/A,#N/A,"=R113C1:R159C7",FALSE,#N/A,"Cwvu.recap.",FALSE,FALSE,TRUE,1,#N/A,#N/A,FALSE,FALSE,TRUE,TRUE,TRUE}</definedName>
    <definedName name="wvu.recap._3" localSheetId="1" hidden="1">{TRUE,TRUE,-1.25,-15.5,484.5,276.75,FALSE,TRUE,TRUE,TRUE,0,1,7,1,5,1,4,4,TRUE,TRUE,3,TRUE,1,TRUE,100,"Swvu.recap.","ACwvu.recap.",#N/A,FALSE,FALSE,0.6,0.1,0.35,0.25,2,"","952200.XLS&amp;RPage &amp;P",FALSE,FALSE,FALSE,TRUE,1,80,#N/A,#N/A,"=R113C1:R159C7",FALSE,#N/A,"Cwvu.recap.",FALSE,FALSE,TRUE,1,#N/A,#N/A,FALSE,FALSE,TRUE,TRUE,TRUE}</definedName>
    <definedName name="wvu.recap._3" localSheetId="11" hidden="1">{TRUE,TRUE,-1.25,-15.5,484.5,276.75,FALSE,TRUE,TRUE,TRUE,0,1,7,1,5,1,4,4,TRUE,TRUE,3,TRUE,1,TRUE,100,"Swvu.recap.","ACwvu.recap.",#N/A,FALSE,FALSE,0.6,0.1,0.35,0.25,2,"","952200.XLS&amp;RPage &amp;P",FALSE,FALSE,FALSE,TRUE,1,80,#N/A,#N/A,"=R113C1:R159C7",FALSE,#N/A,"Cwvu.recap.",FALSE,FALSE,TRUE,1,#N/A,#N/A,FALSE,FALSE,TRUE,TRUE,TRUE}</definedName>
    <definedName name="wvu.recap._3" hidden="1">{TRUE,TRUE,-1.25,-15.5,484.5,276.75,FALSE,TRUE,TRUE,TRUE,0,1,7,1,5,1,4,4,TRUE,TRUE,3,TRUE,1,TRUE,100,"Swvu.recap.","ACwvu.recap.",#N/A,FALSE,FALSE,0.6,0.1,0.35,0.25,2,"","952200.XLS&amp;RPage &amp;P",FALSE,FALSE,FALSE,TRUE,1,80,#N/A,#N/A,"=R113C1:R159C7",FALSE,#N/A,"Cwvu.recap.",FALSE,FALSE,TRUE,1,#N/A,#N/A,FALSE,FALSE,TRUE,TRUE,TRUE}</definedName>
    <definedName name="wvu.recap._3_1" localSheetId="0" hidden="1">{TRUE,TRUE,-1.25,-15.5,484.5,276.75,FALSE,TRUE,TRUE,TRUE,0,1,7,1,5,1,4,4,TRUE,TRUE,3,TRUE,1,TRUE,100,"Swvu.recap.","ACwvu.recap.",#N/A,FALSE,FALSE,0.6,0.1,0.35,0.25,2,"","952200.XLS&amp;RPage &amp;P",FALSE,FALSE,FALSE,TRUE,1,80,#N/A,#N/A,"=R113C1:R159C7",FALSE,#N/A,"Cwvu.recap.",FALSE,FALSE,TRUE,1,#N/A,#N/A,FALSE,FALSE,TRUE,TRUE,TRUE}</definedName>
    <definedName name="wvu.recap._3_1" localSheetId="1" hidden="1">{TRUE,TRUE,-1.25,-15.5,484.5,276.75,FALSE,TRUE,TRUE,TRUE,0,1,7,1,5,1,4,4,TRUE,TRUE,3,TRUE,1,TRUE,100,"Swvu.recap.","ACwvu.recap.",#N/A,FALSE,FALSE,0.6,0.1,0.35,0.25,2,"","952200.XLS&amp;RPage &amp;P",FALSE,FALSE,FALSE,TRUE,1,80,#N/A,#N/A,"=R113C1:R159C7",FALSE,#N/A,"Cwvu.recap.",FALSE,FALSE,TRUE,1,#N/A,#N/A,FALSE,FALSE,TRUE,TRUE,TRUE}</definedName>
    <definedName name="wvu.recap._3_1" localSheetId="11" hidden="1">{TRUE,TRUE,-1.25,-15.5,484.5,276.75,FALSE,TRUE,TRUE,TRUE,0,1,7,1,5,1,4,4,TRUE,TRUE,3,TRUE,1,TRUE,100,"Swvu.recap.","ACwvu.recap.",#N/A,FALSE,FALSE,0.6,0.1,0.35,0.25,2,"","952200.XLS&amp;RPage &amp;P",FALSE,FALSE,FALSE,TRUE,1,80,#N/A,#N/A,"=R113C1:R159C7",FALSE,#N/A,"Cwvu.recap.",FALSE,FALSE,TRUE,1,#N/A,#N/A,FALSE,FALSE,TRUE,TRUE,TRUE}</definedName>
    <definedName name="wvu.recap._3_1" hidden="1">{TRUE,TRUE,-1.25,-15.5,484.5,276.75,FALSE,TRUE,TRUE,TRUE,0,1,7,1,5,1,4,4,TRUE,TRUE,3,TRUE,1,TRUE,100,"Swvu.recap.","ACwvu.recap.",#N/A,FALSE,FALSE,0.6,0.1,0.35,0.25,2,"","952200.XLS&amp;RPage &amp;P",FALSE,FALSE,FALSE,TRUE,1,80,#N/A,#N/A,"=R113C1:R159C7",FALSE,#N/A,"Cwvu.recap.",FALSE,FALSE,TRUE,1,#N/A,#N/A,FALSE,FALSE,TRUE,TRUE,TRUE}</definedName>
    <definedName name="wvu.recap._4" localSheetId="0" hidden="1">{TRUE,TRUE,-1.25,-15.5,484.5,276.75,FALSE,TRUE,TRUE,TRUE,0,1,7,1,5,1,4,4,TRUE,TRUE,3,TRUE,1,TRUE,100,"Swvu.recap.","ACwvu.recap.",#N/A,FALSE,FALSE,0.6,0.1,0.35,0.25,2,"","952200.XLS&amp;RPage &amp;P",FALSE,FALSE,FALSE,TRUE,1,80,#N/A,#N/A,"=R113C1:R159C7",FALSE,#N/A,"Cwvu.recap.",FALSE,FALSE,TRUE,1,#N/A,#N/A,FALSE,FALSE,TRUE,TRUE,TRUE}</definedName>
    <definedName name="wvu.recap._4" localSheetId="1" hidden="1">{TRUE,TRUE,-1.25,-15.5,484.5,276.75,FALSE,TRUE,TRUE,TRUE,0,1,7,1,5,1,4,4,TRUE,TRUE,3,TRUE,1,TRUE,100,"Swvu.recap.","ACwvu.recap.",#N/A,FALSE,FALSE,0.6,0.1,0.35,0.25,2,"","952200.XLS&amp;RPage &amp;P",FALSE,FALSE,FALSE,TRUE,1,80,#N/A,#N/A,"=R113C1:R159C7",FALSE,#N/A,"Cwvu.recap.",FALSE,FALSE,TRUE,1,#N/A,#N/A,FALSE,FALSE,TRUE,TRUE,TRUE}</definedName>
    <definedName name="wvu.recap._4" localSheetId="11" hidden="1">{TRUE,TRUE,-1.25,-15.5,484.5,276.75,FALSE,TRUE,TRUE,TRUE,0,1,7,1,5,1,4,4,TRUE,TRUE,3,TRUE,1,TRUE,100,"Swvu.recap.","ACwvu.recap.",#N/A,FALSE,FALSE,0.6,0.1,0.35,0.25,2,"","952200.XLS&amp;RPage &amp;P",FALSE,FALSE,FALSE,TRUE,1,80,#N/A,#N/A,"=R113C1:R159C7",FALSE,#N/A,"Cwvu.recap.",FALSE,FALSE,TRUE,1,#N/A,#N/A,FALSE,FALSE,TRUE,TRUE,TRUE}</definedName>
    <definedName name="wvu.recap._4" hidden="1">{TRUE,TRUE,-1.25,-15.5,484.5,276.75,FALSE,TRUE,TRUE,TRUE,0,1,7,1,5,1,4,4,TRUE,TRUE,3,TRUE,1,TRUE,100,"Swvu.recap.","ACwvu.recap.",#N/A,FALSE,FALSE,0.6,0.1,0.35,0.25,2,"","952200.XLS&amp;RPage &amp;P",FALSE,FALSE,FALSE,TRUE,1,80,#N/A,#N/A,"=R113C1:R159C7",FALSE,#N/A,"Cwvu.recap.",FALSE,FALSE,TRUE,1,#N/A,#N/A,FALSE,FALSE,TRUE,TRUE,TRUE}</definedName>
    <definedName name="wvu.recap._4_1" localSheetId="0" hidden="1">{TRUE,TRUE,-1.25,-15.5,484.5,276.75,FALSE,TRUE,TRUE,TRUE,0,1,7,1,5,1,4,4,TRUE,TRUE,3,TRUE,1,TRUE,100,"Swvu.recap.","ACwvu.recap.",#N/A,FALSE,FALSE,0.6,0.1,0.35,0.25,2,"","952200.XLS&amp;RPage &amp;P",FALSE,FALSE,FALSE,TRUE,1,80,#N/A,#N/A,"=R113C1:R159C7",FALSE,#N/A,"Cwvu.recap.",FALSE,FALSE,TRUE,1,#N/A,#N/A,FALSE,FALSE,TRUE,TRUE,TRUE}</definedName>
    <definedName name="wvu.recap._4_1" localSheetId="1" hidden="1">{TRUE,TRUE,-1.25,-15.5,484.5,276.75,FALSE,TRUE,TRUE,TRUE,0,1,7,1,5,1,4,4,TRUE,TRUE,3,TRUE,1,TRUE,100,"Swvu.recap.","ACwvu.recap.",#N/A,FALSE,FALSE,0.6,0.1,0.35,0.25,2,"","952200.XLS&amp;RPage &amp;P",FALSE,FALSE,FALSE,TRUE,1,80,#N/A,#N/A,"=R113C1:R159C7",FALSE,#N/A,"Cwvu.recap.",FALSE,FALSE,TRUE,1,#N/A,#N/A,FALSE,FALSE,TRUE,TRUE,TRUE}</definedName>
    <definedName name="wvu.recap._4_1" localSheetId="11" hidden="1">{TRUE,TRUE,-1.25,-15.5,484.5,276.75,FALSE,TRUE,TRUE,TRUE,0,1,7,1,5,1,4,4,TRUE,TRUE,3,TRUE,1,TRUE,100,"Swvu.recap.","ACwvu.recap.",#N/A,FALSE,FALSE,0.6,0.1,0.35,0.25,2,"","952200.XLS&amp;RPage &amp;P",FALSE,FALSE,FALSE,TRUE,1,80,#N/A,#N/A,"=R113C1:R159C7",FALSE,#N/A,"Cwvu.recap.",FALSE,FALSE,TRUE,1,#N/A,#N/A,FALSE,FALSE,TRUE,TRUE,TRUE}</definedName>
    <definedName name="wvu.recap._4_1" hidden="1">{TRUE,TRUE,-1.25,-15.5,484.5,276.75,FALSE,TRUE,TRUE,TRUE,0,1,7,1,5,1,4,4,TRUE,TRUE,3,TRUE,1,TRUE,100,"Swvu.recap.","ACwvu.recap.",#N/A,FALSE,FALSE,0.6,0.1,0.35,0.25,2,"","952200.XLS&amp;RPage &amp;P",FALSE,FALSE,FALSE,TRUE,1,80,#N/A,#N/A,"=R113C1:R159C7",FALSE,#N/A,"Cwvu.recap.",FALSE,FALSE,TRUE,1,#N/A,#N/A,FALSE,FALSE,TRUE,TRUE,TRUE}</definedName>
    <definedName name="wvu.recap._5" localSheetId="0" hidden="1">{TRUE,TRUE,-1.25,-15.5,484.5,276.75,FALSE,TRUE,TRUE,TRUE,0,1,7,1,5,1,4,4,TRUE,TRUE,3,TRUE,1,TRUE,100,"Swvu.recap.","ACwvu.recap.",#N/A,FALSE,FALSE,0.6,0.1,0.35,0.25,2,"","952200.XLS&amp;RPage &amp;P",FALSE,FALSE,FALSE,TRUE,1,80,#N/A,#N/A,"=R113C1:R159C7",FALSE,#N/A,"Cwvu.recap.",FALSE,FALSE,TRUE,1,#N/A,#N/A,FALSE,FALSE,TRUE,TRUE,TRUE}</definedName>
    <definedName name="wvu.recap._5" localSheetId="1" hidden="1">{TRUE,TRUE,-1.25,-15.5,484.5,276.75,FALSE,TRUE,TRUE,TRUE,0,1,7,1,5,1,4,4,TRUE,TRUE,3,TRUE,1,TRUE,100,"Swvu.recap.","ACwvu.recap.",#N/A,FALSE,FALSE,0.6,0.1,0.35,0.25,2,"","952200.XLS&amp;RPage &amp;P",FALSE,FALSE,FALSE,TRUE,1,80,#N/A,#N/A,"=R113C1:R159C7",FALSE,#N/A,"Cwvu.recap.",FALSE,FALSE,TRUE,1,#N/A,#N/A,FALSE,FALSE,TRUE,TRUE,TRUE}</definedName>
    <definedName name="wvu.recap._5" localSheetId="11" hidden="1">{TRUE,TRUE,-1.25,-15.5,484.5,276.75,FALSE,TRUE,TRUE,TRUE,0,1,7,1,5,1,4,4,TRUE,TRUE,3,TRUE,1,TRUE,100,"Swvu.recap.","ACwvu.recap.",#N/A,FALSE,FALSE,0.6,0.1,0.35,0.25,2,"","952200.XLS&amp;RPage &amp;P",FALSE,FALSE,FALSE,TRUE,1,80,#N/A,#N/A,"=R113C1:R159C7",FALSE,#N/A,"Cwvu.recap.",FALSE,FALSE,TRUE,1,#N/A,#N/A,FALSE,FALSE,TRUE,TRUE,TRUE}</definedName>
    <definedName name="wvu.recap._5" hidden="1">{TRUE,TRUE,-1.25,-15.5,484.5,276.75,FALSE,TRUE,TRUE,TRUE,0,1,7,1,5,1,4,4,TRUE,TRUE,3,TRUE,1,TRUE,100,"Swvu.recap.","ACwvu.recap.",#N/A,FALSE,FALSE,0.6,0.1,0.35,0.25,2,"","952200.XLS&amp;RPage &amp;P",FALSE,FALSE,FALSE,TRUE,1,80,#N/A,#N/A,"=R113C1:R159C7",FALSE,#N/A,"Cwvu.recap.",FALSE,FALSE,TRUE,1,#N/A,#N/A,FALSE,FALSE,TRUE,TRUE,TRUE}</definedName>
    <definedName name="wvu.rpt." localSheetId="0" hidden="1">{TRUE,TRUE,-1.25,-15.5,484.5,276.75,FALSE,TRUE,TRUE,TRUE,0,1,11,1,102,1,5,4,TRUE,TRUE,3,TRUE,1,TRUE,100,"Swvu.rpt.","ACwvu.rpt.",#N/A,FALSE,FALSE,0.6,0.1,0.6,0.75,2,"","952200.XLS&amp;RPage &amp;P",FALSE,FALSE,FALSE,TRUE,1,60,#N/A,#N/A,"=R6C1:R111C14","=R1:R5",#N/A,"Cwvu.rpt.",FALSE,FALSE,FALSE,1,#N/A,#N/A,FALSE,FALSE,TRUE,TRUE,TRUE}</definedName>
    <definedName name="wvu.rpt." localSheetId="1" hidden="1">{TRUE,TRUE,-1.25,-15.5,484.5,276.75,FALSE,TRUE,TRUE,TRUE,0,1,11,1,102,1,5,4,TRUE,TRUE,3,TRUE,1,TRUE,100,"Swvu.rpt.","ACwvu.rpt.",#N/A,FALSE,FALSE,0.6,0.1,0.6,0.75,2,"","952200.XLS&amp;RPage &amp;P",FALSE,FALSE,FALSE,TRUE,1,60,#N/A,#N/A,"=R6C1:R111C14","=R1:R5",#N/A,"Cwvu.rpt.",FALSE,FALSE,FALSE,1,#N/A,#N/A,FALSE,FALSE,TRUE,TRUE,TRUE}</definedName>
    <definedName name="wvu.rpt." localSheetId="11" hidden="1">{TRUE,TRUE,-1.25,-15.5,484.5,276.75,FALSE,TRUE,TRUE,TRUE,0,1,11,1,102,1,5,4,TRUE,TRUE,3,TRUE,1,TRUE,100,"Swvu.rpt.","ACwvu.rpt.",#N/A,FALSE,FALSE,0.6,0.1,0.6,0.75,2,"","952200.XLS&amp;RPage &amp;P",FALSE,FALSE,FALSE,TRUE,1,60,#N/A,#N/A,"=R6C1:R111C14","=R1:R5",#N/A,"Cwvu.rpt.",FALSE,FALSE,FALSE,1,#N/A,#N/A,FALSE,FALSE,TRUE,TRUE,TRUE}</definedName>
    <definedName name="wvu.rpt." hidden="1">{TRUE,TRUE,-1.25,-15.5,484.5,276.75,FALSE,TRUE,TRUE,TRUE,0,1,11,1,102,1,5,4,TRUE,TRUE,3,TRUE,1,TRUE,100,"Swvu.rpt.","ACwvu.rpt.",#N/A,FALSE,FALSE,0.6,0.1,0.6,0.75,2,"","952200.XLS&amp;RPage &amp;P",FALSE,FALSE,FALSE,TRUE,1,60,#N/A,#N/A,"=R6C1:R111C14","=R1:R5",#N/A,"Cwvu.rpt.",FALSE,FALSE,FALSE,1,#N/A,#N/A,FALSE,FALSE,TRUE,TRUE,TRUE}</definedName>
    <definedName name="wvu.rpt._1" localSheetId="0" hidden="1">{TRUE,TRUE,-1.25,-15.5,484.5,276.75,FALSE,TRUE,TRUE,TRUE,0,1,11,1,102,1,5,4,TRUE,TRUE,3,TRUE,1,TRUE,100,"Swvu.rpt.","ACwvu.rpt.",#N/A,FALSE,FALSE,0.6,0.1,0.6,0.75,2,"","952200.XLS&amp;RPage &amp;P",FALSE,FALSE,FALSE,TRUE,1,60,#N/A,#N/A,"=R6C1:R111C14","=R1:R5",#N/A,"Cwvu.rpt.",FALSE,FALSE,FALSE,1,#N/A,#N/A,FALSE,FALSE,TRUE,TRUE,TRUE}</definedName>
    <definedName name="wvu.rpt._1" localSheetId="1" hidden="1">{TRUE,TRUE,-1.25,-15.5,484.5,276.75,FALSE,TRUE,TRUE,TRUE,0,1,11,1,102,1,5,4,TRUE,TRUE,3,TRUE,1,TRUE,100,"Swvu.rpt.","ACwvu.rpt.",#N/A,FALSE,FALSE,0.6,0.1,0.6,0.75,2,"","952200.XLS&amp;RPage &amp;P",FALSE,FALSE,FALSE,TRUE,1,60,#N/A,#N/A,"=R6C1:R111C14","=R1:R5",#N/A,"Cwvu.rpt.",FALSE,FALSE,FALSE,1,#N/A,#N/A,FALSE,FALSE,TRUE,TRUE,TRUE}</definedName>
    <definedName name="wvu.rpt._1" localSheetId="11" hidden="1">{TRUE,TRUE,-1.25,-15.5,484.5,276.75,FALSE,TRUE,TRUE,TRUE,0,1,11,1,102,1,5,4,TRUE,TRUE,3,TRUE,1,TRUE,100,"Swvu.rpt.","ACwvu.rpt.",#N/A,FALSE,FALSE,0.6,0.1,0.6,0.75,2,"","952200.XLS&amp;RPage &amp;P",FALSE,FALSE,FALSE,TRUE,1,60,#N/A,#N/A,"=R6C1:R111C14","=R1:R5",#N/A,"Cwvu.rpt.",FALSE,FALSE,FALSE,1,#N/A,#N/A,FALSE,FALSE,TRUE,TRUE,TRUE}</definedName>
    <definedName name="wvu.rpt._1" hidden="1">{TRUE,TRUE,-1.25,-15.5,484.5,276.75,FALSE,TRUE,TRUE,TRUE,0,1,11,1,102,1,5,4,TRUE,TRUE,3,TRUE,1,TRUE,100,"Swvu.rpt.","ACwvu.rpt.",#N/A,FALSE,FALSE,0.6,0.1,0.6,0.75,2,"","952200.XLS&amp;RPage &amp;P",FALSE,FALSE,FALSE,TRUE,1,60,#N/A,#N/A,"=R6C1:R111C14","=R1:R5",#N/A,"Cwvu.rpt.",FALSE,FALSE,FALSE,1,#N/A,#N/A,FALSE,FALSE,TRUE,TRUE,TRUE}</definedName>
    <definedName name="wvu.rpt._1_1" localSheetId="0" hidden="1">{TRUE,TRUE,-1.25,-15.5,484.5,276.75,FALSE,TRUE,TRUE,TRUE,0,1,11,1,102,1,5,4,TRUE,TRUE,3,TRUE,1,TRUE,100,"Swvu.rpt.","ACwvu.rpt.",#N/A,FALSE,FALSE,0.6,0.1,0.6,0.75,2,"","952200.XLS&amp;RPage &amp;P",FALSE,FALSE,FALSE,TRUE,1,60,#N/A,#N/A,"=R6C1:R111C14","=R1:R5",#N/A,"Cwvu.rpt.",FALSE,FALSE,FALSE,1,#N/A,#N/A,FALSE,FALSE,TRUE,TRUE,TRUE}</definedName>
    <definedName name="wvu.rpt._1_1" localSheetId="1" hidden="1">{TRUE,TRUE,-1.25,-15.5,484.5,276.75,FALSE,TRUE,TRUE,TRUE,0,1,11,1,102,1,5,4,TRUE,TRUE,3,TRUE,1,TRUE,100,"Swvu.rpt.","ACwvu.rpt.",#N/A,FALSE,FALSE,0.6,0.1,0.6,0.75,2,"","952200.XLS&amp;RPage &amp;P",FALSE,FALSE,FALSE,TRUE,1,60,#N/A,#N/A,"=R6C1:R111C14","=R1:R5",#N/A,"Cwvu.rpt.",FALSE,FALSE,FALSE,1,#N/A,#N/A,FALSE,FALSE,TRUE,TRUE,TRUE}</definedName>
    <definedName name="wvu.rpt._1_1" localSheetId="11" hidden="1">{TRUE,TRUE,-1.25,-15.5,484.5,276.75,FALSE,TRUE,TRUE,TRUE,0,1,11,1,102,1,5,4,TRUE,TRUE,3,TRUE,1,TRUE,100,"Swvu.rpt.","ACwvu.rpt.",#N/A,FALSE,FALSE,0.6,0.1,0.6,0.75,2,"","952200.XLS&amp;RPage &amp;P",FALSE,FALSE,FALSE,TRUE,1,60,#N/A,#N/A,"=R6C1:R111C14","=R1:R5",#N/A,"Cwvu.rpt.",FALSE,FALSE,FALSE,1,#N/A,#N/A,FALSE,FALSE,TRUE,TRUE,TRUE}</definedName>
    <definedName name="wvu.rpt._1_1" hidden="1">{TRUE,TRUE,-1.25,-15.5,484.5,276.75,FALSE,TRUE,TRUE,TRUE,0,1,11,1,102,1,5,4,TRUE,TRUE,3,TRUE,1,TRUE,100,"Swvu.rpt.","ACwvu.rpt.",#N/A,FALSE,FALSE,0.6,0.1,0.6,0.75,2,"","952200.XLS&amp;RPage &amp;P",FALSE,FALSE,FALSE,TRUE,1,60,#N/A,#N/A,"=R6C1:R111C14","=R1:R5",#N/A,"Cwvu.rpt.",FALSE,FALSE,FALSE,1,#N/A,#N/A,FALSE,FALSE,TRUE,TRUE,TRUE}</definedName>
    <definedName name="wvu.rpt._2" localSheetId="0" hidden="1">{TRUE,TRUE,-1.25,-15.5,484.5,276.75,FALSE,TRUE,TRUE,TRUE,0,1,11,1,102,1,5,4,TRUE,TRUE,3,TRUE,1,TRUE,100,"Swvu.rpt.","ACwvu.rpt.",#N/A,FALSE,FALSE,0.6,0.1,0.6,0.75,2,"","952200.XLS&amp;RPage &amp;P",FALSE,FALSE,FALSE,TRUE,1,60,#N/A,#N/A,"=R6C1:R111C14","=R1:R5",#N/A,"Cwvu.rpt.",FALSE,FALSE,FALSE,1,#N/A,#N/A,FALSE,FALSE,TRUE,TRUE,TRUE}</definedName>
    <definedName name="wvu.rpt._2" localSheetId="1" hidden="1">{TRUE,TRUE,-1.25,-15.5,484.5,276.75,FALSE,TRUE,TRUE,TRUE,0,1,11,1,102,1,5,4,TRUE,TRUE,3,TRUE,1,TRUE,100,"Swvu.rpt.","ACwvu.rpt.",#N/A,FALSE,FALSE,0.6,0.1,0.6,0.75,2,"","952200.XLS&amp;RPage &amp;P",FALSE,FALSE,FALSE,TRUE,1,60,#N/A,#N/A,"=R6C1:R111C14","=R1:R5",#N/A,"Cwvu.rpt.",FALSE,FALSE,FALSE,1,#N/A,#N/A,FALSE,FALSE,TRUE,TRUE,TRUE}</definedName>
    <definedName name="wvu.rpt._2" localSheetId="11" hidden="1">{TRUE,TRUE,-1.25,-15.5,484.5,276.75,FALSE,TRUE,TRUE,TRUE,0,1,11,1,102,1,5,4,TRUE,TRUE,3,TRUE,1,TRUE,100,"Swvu.rpt.","ACwvu.rpt.",#N/A,FALSE,FALSE,0.6,0.1,0.6,0.75,2,"","952200.XLS&amp;RPage &amp;P",FALSE,FALSE,FALSE,TRUE,1,60,#N/A,#N/A,"=R6C1:R111C14","=R1:R5",#N/A,"Cwvu.rpt.",FALSE,FALSE,FALSE,1,#N/A,#N/A,FALSE,FALSE,TRUE,TRUE,TRUE}</definedName>
    <definedName name="wvu.rpt._2" hidden="1">{TRUE,TRUE,-1.25,-15.5,484.5,276.75,FALSE,TRUE,TRUE,TRUE,0,1,11,1,102,1,5,4,TRUE,TRUE,3,TRUE,1,TRUE,100,"Swvu.rpt.","ACwvu.rpt.",#N/A,FALSE,FALSE,0.6,0.1,0.6,0.75,2,"","952200.XLS&amp;RPage &amp;P",FALSE,FALSE,FALSE,TRUE,1,60,#N/A,#N/A,"=R6C1:R111C14","=R1:R5",#N/A,"Cwvu.rpt.",FALSE,FALSE,FALSE,1,#N/A,#N/A,FALSE,FALSE,TRUE,TRUE,TRUE}</definedName>
    <definedName name="wvu.rpt._2_1" localSheetId="0" hidden="1">{TRUE,TRUE,-1.25,-15.5,484.5,276.75,FALSE,TRUE,TRUE,TRUE,0,1,11,1,102,1,5,4,TRUE,TRUE,3,TRUE,1,TRUE,100,"Swvu.rpt.","ACwvu.rpt.",#N/A,FALSE,FALSE,0.6,0.1,0.6,0.75,2,"","952200.XLS&amp;RPage &amp;P",FALSE,FALSE,FALSE,TRUE,1,60,#N/A,#N/A,"=R6C1:R111C14","=R1:R5",#N/A,"Cwvu.rpt.",FALSE,FALSE,FALSE,1,#N/A,#N/A,FALSE,FALSE,TRUE,TRUE,TRUE}</definedName>
    <definedName name="wvu.rpt._2_1" localSheetId="1" hidden="1">{TRUE,TRUE,-1.25,-15.5,484.5,276.75,FALSE,TRUE,TRUE,TRUE,0,1,11,1,102,1,5,4,TRUE,TRUE,3,TRUE,1,TRUE,100,"Swvu.rpt.","ACwvu.rpt.",#N/A,FALSE,FALSE,0.6,0.1,0.6,0.75,2,"","952200.XLS&amp;RPage &amp;P",FALSE,FALSE,FALSE,TRUE,1,60,#N/A,#N/A,"=R6C1:R111C14","=R1:R5",#N/A,"Cwvu.rpt.",FALSE,FALSE,FALSE,1,#N/A,#N/A,FALSE,FALSE,TRUE,TRUE,TRUE}</definedName>
    <definedName name="wvu.rpt._2_1" localSheetId="11" hidden="1">{TRUE,TRUE,-1.25,-15.5,484.5,276.75,FALSE,TRUE,TRUE,TRUE,0,1,11,1,102,1,5,4,TRUE,TRUE,3,TRUE,1,TRUE,100,"Swvu.rpt.","ACwvu.rpt.",#N/A,FALSE,FALSE,0.6,0.1,0.6,0.75,2,"","952200.XLS&amp;RPage &amp;P",FALSE,FALSE,FALSE,TRUE,1,60,#N/A,#N/A,"=R6C1:R111C14","=R1:R5",#N/A,"Cwvu.rpt.",FALSE,FALSE,FALSE,1,#N/A,#N/A,FALSE,FALSE,TRUE,TRUE,TRUE}</definedName>
    <definedName name="wvu.rpt._2_1" hidden="1">{TRUE,TRUE,-1.25,-15.5,484.5,276.75,FALSE,TRUE,TRUE,TRUE,0,1,11,1,102,1,5,4,TRUE,TRUE,3,TRUE,1,TRUE,100,"Swvu.rpt.","ACwvu.rpt.",#N/A,FALSE,FALSE,0.6,0.1,0.6,0.75,2,"","952200.XLS&amp;RPage &amp;P",FALSE,FALSE,FALSE,TRUE,1,60,#N/A,#N/A,"=R6C1:R111C14","=R1:R5",#N/A,"Cwvu.rpt.",FALSE,FALSE,FALSE,1,#N/A,#N/A,FALSE,FALSE,TRUE,TRUE,TRUE}</definedName>
    <definedName name="wvu.rpt._3" localSheetId="0" hidden="1">{TRUE,TRUE,-1.25,-15.5,484.5,276.75,FALSE,TRUE,TRUE,TRUE,0,1,11,1,102,1,5,4,TRUE,TRUE,3,TRUE,1,TRUE,100,"Swvu.rpt.","ACwvu.rpt.",#N/A,FALSE,FALSE,0.6,0.1,0.6,0.75,2,"","952200.XLS&amp;RPage &amp;P",FALSE,FALSE,FALSE,TRUE,1,60,#N/A,#N/A,"=R6C1:R111C14","=R1:R5",#N/A,"Cwvu.rpt.",FALSE,FALSE,FALSE,1,#N/A,#N/A,FALSE,FALSE,TRUE,TRUE,TRUE}</definedName>
    <definedName name="wvu.rpt._3" localSheetId="1" hidden="1">{TRUE,TRUE,-1.25,-15.5,484.5,276.75,FALSE,TRUE,TRUE,TRUE,0,1,11,1,102,1,5,4,TRUE,TRUE,3,TRUE,1,TRUE,100,"Swvu.rpt.","ACwvu.rpt.",#N/A,FALSE,FALSE,0.6,0.1,0.6,0.75,2,"","952200.XLS&amp;RPage &amp;P",FALSE,FALSE,FALSE,TRUE,1,60,#N/A,#N/A,"=R6C1:R111C14","=R1:R5",#N/A,"Cwvu.rpt.",FALSE,FALSE,FALSE,1,#N/A,#N/A,FALSE,FALSE,TRUE,TRUE,TRUE}</definedName>
    <definedName name="wvu.rpt._3" localSheetId="11" hidden="1">{TRUE,TRUE,-1.25,-15.5,484.5,276.75,FALSE,TRUE,TRUE,TRUE,0,1,11,1,102,1,5,4,TRUE,TRUE,3,TRUE,1,TRUE,100,"Swvu.rpt.","ACwvu.rpt.",#N/A,FALSE,FALSE,0.6,0.1,0.6,0.75,2,"","952200.XLS&amp;RPage &amp;P",FALSE,FALSE,FALSE,TRUE,1,60,#N/A,#N/A,"=R6C1:R111C14","=R1:R5",#N/A,"Cwvu.rpt.",FALSE,FALSE,FALSE,1,#N/A,#N/A,FALSE,FALSE,TRUE,TRUE,TRUE}</definedName>
    <definedName name="wvu.rpt._3" hidden="1">{TRUE,TRUE,-1.25,-15.5,484.5,276.75,FALSE,TRUE,TRUE,TRUE,0,1,11,1,102,1,5,4,TRUE,TRUE,3,TRUE,1,TRUE,100,"Swvu.rpt.","ACwvu.rpt.",#N/A,FALSE,FALSE,0.6,0.1,0.6,0.75,2,"","952200.XLS&amp;RPage &amp;P",FALSE,FALSE,FALSE,TRUE,1,60,#N/A,#N/A,"=R6C1:R111C14","=R1:R5",#N/A,"Cwvu.rpt.",FALSE,FALSE,FALSE,1,#N/A,#N/A,FALSE,FALSE,TRUE,TRUE,TRUE}</definedName>
    <definedName name="wvu.rpt._3_1" localSheetId="0" hidden="1">{TRUE,TRUE,-1.25,-15.5,484.5,276.75,FALSE,TRUE,TRUE,TRUE,0,1,11,1,102,1,5,4,TRUE,TRUE,3,TRUE,1,TRUE,100,"Swvu.rpt.","ACwvu.rpt.",#N/A,FALSE,FALSE,0.6,0.1,0.6,0.75,2,"","952200.XLS&amp;RPage &amp;P",FALSE,FALSE,FALSE,TRUE,1,60,#N/A,#N/A,"=R6C1:R111C14","=R1:R5",#N/A,"Cwvu.rpt.",FALSE,FALSE,FALSE,1,#N/A,#N/A,FALSE,FALSE,TRUE,TRUE,TRUE}</definedName>
    <definedName name="wvu.rpt._3_1" localSheetId="1" hidden="1">{TRUE,TRUE,-1.25,-15.5,484.5,276.75,FALSE,TRUE,TRUE,TRUE,0,1,11,1,102,1,5,4,TRUE,TRUE,3,TRUE,1,TRUE,100,"Swvu.rpt.","ACwvu.rpt.",#N/A,FALSE,FALSE,0.6,0.1,0.6,0.75,2,"","952200.XLS&amp;RPage &amp;P",FALSE,FALSE,FALSE,TRUE,1,60,#N/A,#N/A,"=R6C1:R111C14","=R1:R5",#N/A,"Cwvu.rpt.",FALSE,FALSE,FALSE,1,#N/A,#N/A,FALSE,FALSE,TRUE,TRUE,TRUE}</definedName>
    <definedName name="wvu.rpt._3_1" localSheetId="11" hidden="1">{TRUE,TRUE,-1.25,-15.5,484.5,276.75,FALSE,TRUE,TRUE,TRUE,0,1,11,1,102,1,5,4,TRUE,TRUE,3,TRUE,1,TRUE,100,"Swvu.rpt.","ACwvu.rpt.",#N/A,FALSE,FALSE,0.6,0.1,0.6,0.75,2,"","952200.XLS&amp;RPage &amp;P",FALSE,FALSE,FALSE,TRUE,1,60,#N/A,#N/A,"=R6C1:R111C14","=R1:R5",#N/A,"Cwvu.rpt.",FALSE,FALSE,FALSE,1,#N/A,#N/A,FALSE,FALSE,TRUE,TRUE,TRUE}</definedName>
    <definedName name="wvu.rpt._3_1" hidden="1">{TRUE,TRUE,-1.25,-15.5,484.5,276.75,FALSE,TRUE,TRUE,TRUE,0,1,11,1,102,1,5,4,TRUE,TRUE,3,TRUE,1,TRUE,100,"Swvu.rpt.","ACwvu.rpt.",#N/A,FALSE,FALSE,0.6,0.1,0.6,0.75,2,"","952200.XLS&amp;RPage &amp;P",FALSE,FALSE,FALSE,TRUE,1,60,#N/A,#N/A,"=R6C1:R111C14","=R1:R5",#N/A,"Cwvu.rpt.",FALSE,FALSE,FALSE,1,#N/A,#N/A,FALSE,FALSE,TRUE,TRUE,TRUE}</definedName>
    <definedName name="wvu.rpt._4" localSheetId="0" hidden="1">{TRUE,TRUE,-1.25,-15.5,484.5,276.75,FALSE,TRUE,TRUE,TRUE,0,1,11,1,102,1,5,4,TRUE,TRUE,3,TRUE,1,TRUE,100,"Swvu.rpt.","ACwvu.rpt.",#N/A,FALSE,FALSE,0.6,0.1,0.6,0.75,2,"","952200.XLS&amp;RPage &amp;P",FALSE,FALSE,FALSE,TRUE,1,60,#N/A,#N/A,"=R6C1:R111C14","=R1:R5",#N/A,"Cwvu.rpt.",FALSE,FALSE,FALSE,1,#N/A,#N/A,FALSE,FALSE,TRUE,TRUE,TRUE}</definedName>
    <definedName name="wvu.rpt._4" localSheetId="1" hidden="1">{TRUE,TRUE,-1.25,-15.5,484.5,276.75,FALSE,TRUE,TRUE,TRUE,0,1,11,1,102,1,5,4,TRUE,TRUE,3,TRUE,1,TRUE,100,"Swvu.rpt.","ACwvu.rpt.",#N/A,FALSE,FALSE,0.6,0.1,0.6,0.75,2,"","952200.XLS&amp;RPage &amp;P",FALSE,FALSE,FALSE,TRUE,1,60,#N/A,#N/A,"=R6C1:R111C14","=R1:R5",#N/A,"Cwvu.rpt.",FALSE,FALSE,FALSE,1,#N/A,#N/A,FALSE,FALSE,TRUE,TRUE,TRUE}</definedName>
    <definedName name="wvu.rpt._4" localSheetId="11" hidden="1">{TRUE,TRUE,-1.25,-15.5,484.5,276.75,FALSE,TRUE,TRUE,TRUE,0,1,11,1,102,1,5,4,TRUE,TRUE,3,TRUE,1,TRUE,100,"Swvu.rpt.","ACwvu.rpt.",#N/A,FALSE,FALSE,0.6,0.1,0.6,0.75,2,"","952200.XLS&amp;RPage &amp;P",FALSE,FALSE,FALSE,TRUE,1,60,#N/A,#N/A,"=R6C1:R111C14","=R1:R5",#N/A,"Cwvu.rpt.",FALSE,FALSE,FALSE,1,#N/A,#N/A,FALSE,FALSE,TRUE,TRUE,TRUE}</definedName>
    <definedName name="wvu.rpt._4" hidden="1">{TRUE,TRUE,-1.25,-15.5,484.5,276.75,FALSE,TRUE,TRUE,TRUE,0,1,11,1,102,1,5,4,TRUE,TRUE,3,TRUE,1,TRUE,100,"Swvu.rpt.","ACwvu.rpt.",#N/A,FALSE,FALSE,0.6,0.1,0.6,0.75,2,"","952200.XLS&amp;RPage &amp;P",FALSE,FALSE,FALSE,TRUE,1,60,#N/A,#N/A,"=R6C1:R111C14","=R1:R5",#N/A,"Cwvu.rpt.",FALSE,FALSE,FALSE,1,#N/A,#N/A,FALSE,FALSE,TRUE,TRUE,TRUE}</definedName>
    <definedName name="wvu.rpt._4_1" localSheetId="0" hidden="1">{TRUE,TRUE,-1.25,-15.5,484.5,276.75,FALSE,TRUE,TRUE,TRUE,0,1,11,1,102,1,5,4,TRUE,TRUE,3,TRUE,1,TRUE,100,"Swvu.rpt.","ACwvu.rpt.",#N/A,FALSE,FALSE,0.6,0.1,0.6,0.75,2,"","952200.XLS&amp;RPage &amp;P",FALSE,FALSE,FALSE,TRUE,1,60,#N/A,#N/A,"=R6C1:R111C14","=R1:R5",#N/A,"Cwvu.rpt.",FALSE,FALSE,FALSE,1,#N/A,#N/A,FALSE,FALSE,TRUE,TRUE,TRUE}</definedName>
    <definedName name="wvu.rpt._4_1" localSheetId="1" hidden="1">{TRUE,TRUE,-1.25,-15.5,484.5,276.75,FALSE,TRUE,TRUE,TRUE,0,1,11,1,102,1,5,4,TRUE,TRUE,3,TRUE,1,TRUE,100,"Swvu.rpt.","ACwvu.rpt.",#N/A,FALSE,FALSE,0.6,0.1,0.6,0.75,2,"","952200.XLS&amp;RPage &amp;P",FALSE,FALSE,FALSE,TRUE,1,60,#N/A,#N/A,"=R6C1:R111C14","=R1:R5",#N/A,"Cwvu.rpt.",FALSE,FALSE,FALSE,1,#N/A,#N/A,FALSE,FALSE,TRUE,TRUE,TRUE}</definedName>
    <definedName name="wvu.rpt._4_1" localSheetId="11" hidden="1">{TRUE,TRUE,-1.25,-15.5,484.5,276.75,FALSE,TRUE,TRUE,TRUE,0,1,11,1,102,1,5,4,TRUE,TRUE,3,TRUE,1,TRUE,100,"Swvu.rpt.","ACwvu.rpt.",#N/A,FALSE,FALSE,0.6,0.1,0.6,0.75,2,"","952200.XLS&amp;RPage &amp;P",FALSE,FALSE,FALSE,TRUE,1,60,#N/A,#N/A,"=R6C1:R111C14","=R1:R5",#N/A,"Cwvu.rpt.",FALSE,FALSE,FALSE,1,#N/A,#N/A,FALSE,FALSE,TRUE,TRUE,TRUE}</definedName>
    <definedName name="wvu.rpt._4_1" hidden="1">{TRUE,TRUE,-1.25,-15.5,484.5,276.75,FALSE,TRUE,TRUE,TRUE,0,1,11,1,102,1,5,4,TRUE,TRUE,3,TRUE,1,TRUE,100,"Swvu.rpt.","ACwvu.rpt.",#N/A,FALSE,FALSE,0.6,0.1,0.6,0.75,2,"","952200.XLS&amp;RPage &amp;P",FALSE,FALSE,FALSE,TRUE,1,60,#N/A,#N/A,"=R6C1:R111C14","=R1:R5",#N/A,"Cwvu.rpt.",FALSE,FALSE,FALSE,1,#N/A,#N/A,FALSE,FALSE,TRUE,TRUE,TRUE}</definedName>
    <definedName name="wvu.rpt._5" localSheetId="0" hidden="1">{TRUE,TRUE,-1.25,-15.5,484.5,276.75,FALSE,TRUE,TRUE,TRUE,0,1,11,1,102,1,5,4,TRUE,TRUE,3,TRUE,1,TRUE,100,"Swvu.rpt.","ACwvu.rpt.",#N/A,FALSE,FALSE,0.6,0.1,0.6,0.75,2,"","952200.XLS&amp;RPage &amp;P",FALSE,FALSE,FALSE,TRUE,1,60,#N/A,#N/A,"=R6C1:R111C14","=R1:R5",#N/A,"Cwvu.rpt.",FALSE,FALSE,FALSE,1,#N/A,#N/A,FALSE,FALSE,TRUE,TRUE,TRUE}</definedName>
    <definedName name="wvu.rpt._5" localSheetId="1" hidden="1">{TRUE,TRUE,-1.25,-15.5,484.5,276.75,FALSE,TRUE,TRUE,TRUE,0,1,11,1,102,1,5,4,TRUE,TRUE,3,TRUE,1,TRUE,100,"Swvu.rpt.","ACwvu.rpt.",#N/A,FALSE,FALSE,0.6,0.1,0.6,0.75,2,"","952200.XLS&amp;RPage &amp;P",FALSE,FALSE,FALSE,TRUE,1,60,#N/A,#N/A,"=R6C1:R111C14","=R1:R5",#N/A,"Cwvu.rpt.",FALSE,FALSE,FALSE,1,#N/A,#N/A,FALSE,FALSE,TRUE,TRUE,TRUE}</definedName>
    <definedName name="wvu.rpt._5" localSheetId="11" hidden="1">{TRUE,TRUE,-1.25,-15.5,484.5,276.75,FALSE,TRUE,TRUE,TRUE,0,1,11,1,102,1,5,4,TRUE,TRUE,3,TRUE,1,TRUE,100,"Swvu.rpt.","ACwvu.rpt.",#N/A,FALSE,FALSE,0.6,0.1,0.6,0.75,2,"","952200.XLS&amp;RPage &amp;P",FALSE,FALSE,FALSE,TRUE,1,60,#N/A,#N/A,"=R6C1:R111C14","=R1:R5",#N/A,"Cwvu.rpt.",FALSE,FALSE,FALSE,1,#N/A,#N/A,FALSE,FALSE,TRUE,TRUE,TRUE}</definedName>
    <definedName name="wvu.rpt._5" hidden="1">{TRUE,TRUE,-1.25,-15.5,484.5,276.75,FALSE,TRUE,TRUE,TRUE,0,1,11,1,102,1,5,4,TRUE,TRUE,3,TRUE,1,TRUE,100,"Swvu.rpt.","ACwvu.rpt.",#N/A,FALSE,FALSE,0.6,0.1,0.6,0.75,2,"","952200.XLS&amp;RPage &amp;P",FALSE,FALSE,FALSE,TRUE,1,60,#N/A,#N/A,"=R6C1:R111C14","=R1:R5",#N/A,"Cwvu.rpt.",FALSE,FALSE,FALSE,1,#N/A,#N/A,FALSE,FALSE,TRUE,TRUE,TRUE}</definedName>
    <definedName name="wvu.uctad." localSheetId="0" hidden="1">{TRUE,TRUE,-2.75,-17,484.5,255.75,FALSE,TRUE,TRUE,TRUE,0,1,18,272,#N/A,4,26.0909090909091,2,TRUE,FALSE,3,TRUE,1,TRUE,50,"Swvu.uctad.","ACwvu.uctad.",#N/A,FALSE,FALSE,0.47,0.54,0.25,0.25,2,"","",FALSE,FALSE,FALSE,FALSE,1,#N/A,1,1,"=R125C3:R166C23",FALSE,#N/A,#N/A,FALSE,FALSE,FALSE,1,600,600,FALSE,FALSE,TRUE,TRUE,TRUE}</definedName>
    <definedName name="wvu.uctad." localSheetId="1" hidden="1">{TRUE,TRUE,-2.75,-17,484.5,255.75,FALSE,TRUE,TRUE,TRUE,0,1,18,272,#N/A,4,26.0909090909091,2,TRUE,FALSE,3,TRUE,1,TRUE,50,"Swvu.uctad.","ACwvu.uctad.",#N/A,FALSE,FALSE,0.47,0.54,0.25,0.25,2,"","",FALSE,FALSE,FALSE,FALSE,1,#N/A,1,1,"=R125C3:R166C23",FALSE,#N/A,#N/A,FALSE,FALSE,FALSE,1,600,600,FALSE,FALSE,TRUE,TRUE,TRUE}</definedName>
    <definedName name="wvu.uctad." localSheetId="11" hidden="1">{TRUE,TRUE,-2.75,-17,484.5,255.75,FALSE,TRUE,TRUE,TRUE,0,1,18,272,#N/A,4,26.0909090909091,2,TRUE,FALSE,3,TRUE,1,TRUE,50,"Swvu.uctad.","ACwvu.uctad.",#N/A,FALSE,FALSE,0.47,0.54,0.25,0.25,2,"","",FALSE,FALSE,FALSE,FALSE,1,#N/A,1,1,"=R125C3:R166C23",FALSE,#N/A,#N/A,FALSE,FALSE,FALSE,1,600,600,FALSE,FALSE,TRUE,TRUE,TRUE}</definedName>
    <definedName name="wvu.uctad." hidden="1">{TRUE,TRUE,-2.75,-17,484.5,255.75,FALSE,TRUE,TRUE,TRUE,0,1,18,272,#N/A,4,26.0909090909091,2,TRUE,FALSE,3,TRUE,1,TRUE,50,"Swvu.uctad.","ACwvu.uctad.",#N/A,FALSE,FALSE,0.47,0.54,0.25,0.25,2,"","",FALSE,FALSE,FALSE,FALSE,1,#N/A,1,1,"=R125C3:R166C23",FALSE,#N/A,#N/A,FALSE,FALSE,FALSE,1,600,600,FALSE,FALSE,TRUE,TRUE,TRUE}</definedName>
    <definedName name="ww.Rele" localSheetId="0" hidden="1">{#N/A,#N/A,FALSE,"Title Page";#N/A,#N/A,FALSE,"Conclusions";#N/A,#N/A,FALSE,"Assum.";#N/A,#N/A,FALSE,"Sun  DCF-WC-Dep";#N/A,#N/A,FALSE,"MarketValue";#N/A,#N/A,FALSE,"BalSheet";#N/A,#N/A,FALSE,"WACC";#N/A,#N/A,FALSE,"PC+ Info.";#N/A,#N/A,FALSE,"PC+Info_2"}</definedName>
    <definedName name="ww.Rele" localSheetId="1" hidden="1">{#N/A,#N/A,FALSE,"Title Page";#N/A,#N/A,FALSE,"Conclusions";#N/A,#N/A,FALSE,"Assum.";#N/A,#N/A,FALSE,"Sun  DCF-WC-Dep";#N/A,#N/A,FALSE,"MarketValue";#N/A,#N/A,FALSE,"BalSheet";#N/A,#N/A,FALSE,"WACC";#N/A,#N/A,FALSE,"PC+ Info.";#N/A,#N/A,FALSE,"PC+Info_2"}</definedName>
    <definedName name="ww.Rele" localSheetId="11" hidden="1">{#N/A,#N/A,FALSE,"Title Page";#N/A,#N/A,FALSE,"Conclusions";#N/A,#N/A,FALSE,"Assum.";#N/A,#N/A,FALSE,"Sun  DCF-WC-Dep";#N/A,#N/A,FALSE,"MarketValue";#N/A,#N/A,FALSE,"BalSheet";#N/A,#N/A,FALSE,"WACC";#N/A,#N/A,FALSE,"PC+ Info.";#N/A,#N/A,FALSE,"PC+Info_2"}</definedName>
    <definedName name="ww.Rele" hidden="1">{#N/A,#N/A,FALSE,"Title Page";#N/A,#N/A,FALSE,"Conclusions";#N/A,#N/A,FALSE,"Assum.";#N/A,#N/A,FALSE,"Sun  DCF-WC-Dep";#N/A,#N/A,FALSE,"MarketValue";#N/A,#N/A,FALSE,"BalSheet";#N/A,#N/A,FALSE,"WACC";#N/A,#N/A,FALSE,"PC+ Info.";#N/A,#N/A,FALSE,"PC+Info_2"}</definedName>
    <definedName name="wwen" localSheetId="0" hidden="1">{#N/A,#N/A,FALSE,"Pro Forma Earnings";#N/A,#N/A,FALSE,"Financial Position"}</definedName>
    <definedName name="wwen" localSheetId="1" hidden="1">{#N/A,#N/A,FALSE,"Pro Forma Earnings";#N/A,#N/A,FALSE,"Financial Position"}</definedName>
    <definedName name="wwen" localSheetId="11" hidden="1">{#N/A,#N/A,FALSE,"Pro Forma Earnings";#N/A,#N/A,FALSE,"Financial Position"}</definedName>
    <definedName name="wwen" hidden="1">{#N/A,#N/A,FALSE,"Pro Forma Earnings";#N/A,#N/A,FALSE,"Financial Position"}</definedName>
    <definedName name="www" localSheetId="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ww" localSheetId="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ww" localSheetId="1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ww"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www" localSheetId="0" hidden="1">{#N/A,#N/A,FALSE,"DATA"}</definedName>
    <definedName name="wwww" localSheetId="1" hidden="1">{#N/A,#N/A,FALSE,"DATA"}</definedName>
    <definedName name="wwww" localSheetId="11" hidden="1">{#N/A,#N/A,FALSE,"DATA"}</definedName>
    <definedName name="wwww" hidden="1">{#N/A,#N/A,FALSE,"DATA"}</definedName>
    <definedName name="x" localSheetId="0" hidden="1">{#N/A,#N/A,FALSE,"FY97";#N/A,#N/A,FALSE,"FY98";#N/A,#N/A,FALSE,"FY99";#N/A,#N/A,FALSE,"FY00";#N/A,#N/A,FALSE,"FY01"}</definedName>
    <definedName name="x" localSheetId="1" hidden="1">{#N/A,#N/A,FALSE,"FY97";#N/A,#N/A,FALSE,"FY98";#N/A,#N/A,FALSE,"FY99";#N/A,#N/A,FALSE,"FY00";#N/A,#N/A,FALSE,"FY01"}</definedName>
    <definedName name="x" localSheetId="11" hidden="1">{#N/A,#N/A,FALSE,"FY97";#N/A,#N/A,FALSE,"FY98";#N/A,#N/A,FALSE,"FY99";#N/A,#N/A,FALSE,"FY00";#N/A,#N/A,FALSE,"FY01"}</definedName>
    <definedName name="x" hidden="1">{#N/A,#N/A,FALSE,"FY97";#N/A,#N/A,FALSE,"FY98";#N/A,#N/A,FALSE,"FY99";#N/A,#N/A,FALSE,"FY00";#N/A,#N/A,FALSE,"FY01"}</definedName>
    <definedName name="x_1" localSheetId="0" hidden="1">{#N/A,#N/A,FALSE,"FY97";#N/A,#N/A,FALSE,"FY98";#N/A,#N/A,FALSE,"FY99";#N/A,#N/A,FALSE,"FY00";#N/A,#N/A,FALSE,"FY01"}</definedName>
    <definedName name="x_1" localSheetId="1" hidden="1">{#N/A,#N/A,FALSE,"FY97";#N/A,#N/A,FALSE,"FY98";#N/A,#N/A,FALSE,"FY99";#N/A,#N/A,FALSE,"FY00";#N/A,#N/A,FALSE,"FY01"}</definedName>
    <definedName name="x_1" localSheetId="11" hidden="1">{#N/A,#N/A,FALSE,"FY97";#N/A,#N/A,FALSE,"FY98";#N/A,#N/A,FALSE,"FY99";#N/A,#N/A,FALSE,"FY00";#N/A,#N/A,FALSE,"FY01"}</definedName>
    <definedName name="x_1" hidden="1">{#N/A,#N/A,FALSE,"FY97";#N/A,#N/A,FALSE,"FY98";#N/A,#N/A,FALSE,"FY99";#N/A,#N/A,FALSE,"FY00";#N/A,#N/A,FALSE,"FY01"}</definedName>
    <definedName name="x_1_1" localSheetId="0" hidden="1">{#N/A,#N/A,FALSE,"FY97";#N/A,#N/A,FALSE,"FY98";#N/A,#N/A,FALSE,"FY99";#N/A,#N/A,FALSE,"FY00";#N/A,#N/A,FALSE,"FY01"}</definedName>
    <definedName name="x_1_1" localSheetId="1" hidden="1">{#N/A,#N/A,FALSE,"FY97";#N/A,#N/A,FALSE,"FY98";#N/A,#N/A,FALSE,"FY99";#N/A,#N/A,FALSE,"FY00";#N/A,#N/A,FALSE,"FY01"}</definedName>
    <definedName name="x_1_1" localSheetId="11" hidden="1">{#N/A,#N/A,FALSE,"FY97";#N/A,#N/A,FALSE,"FY98";#N/A,#N/A,FALSE,"FY99";#N/A,#N/A,FALSE,"FY00";#N/A,#N/A,FALSE,"FY01"}</definedName>
    <definedName name="x_1_1" hidden="1">{#N/A,#N/A,FALSE,"FY97";#N/A,#N/A,FALSE,"FY98";#N/A,#N/A,FALSE,"FY99";#N/A,#N/A,FALSE,"FY00";#N/A,#N/A,FALSE,"FY01"}</definedName>
    <definedName name="x_1_1_1" localSheetId="0" hidden="1">{#N/A,#N/A,FALSE,"Aging Summary";#N/A,#N/A,FALSE,"Ratio Analysis";#N/A,#N/A,FALSE,"Test 120 Day Accts";#N/A,#N/A,FALSE,"Tickmarks"}</definedName>
    <definedName name="x_1_1_1" localSheetId="1" hidden="1">{#N/A,#N/A,FALSE,"Aging Summary";#N/A,#N/A,FALSE,"Ratio Analysis";#N/A,#N/A,FALSE,"Test 120 Day Accts";#N/A,#N/A,FALSE,"Tickmarks"}</definedName>
    <definedName name="x_1_1_1" localSheetId="11" hidden="1">{#N/A,#N/A,FALSE,"Aging Summary";#N/A,#N/A,FALSE,"Ratio Analysis";#N/A,#N/A,FALSE,"Test 120 Day Accts";#N/A,#N/A,FALSE,"Tickmarks"}</definedName>
    <definedName name="x_1_1_1" hidden="1">{#N/A,#N/A,FALSE,"Aging Summary";#N/A,#N/A,FALSE,"Ratio Analysis";#N/A,#N/A,FALSE,"Test 120 Day Accts";#N/A,#N/A,FALSE,"Tickmarks"}</definedName>
    <definedName name="x_1_1_1_1" localSheetId="0" hidden="1">{#N/A,#N/A,FALSE,"Aging Summary";#N/A,#N/A,FALSE,"Ratio Analysis";#N/A,#N/A,FALSE,"Test 120 Day Accts";#N/A,#N/A,FALSE,"Tickmarks"}</definedName>
    <definedName name="x_1_1_1_1" localSheetId="1" hidden="1">{#N/A,#N/A,FALSE,"Aging Summary";#N/A,#N/A,FALSE,"Ratio Analysis";#N/A,#N/A,FALSE,"Test 120 Day Accts";#N/A,#N/A,FALSE,"Tickmarks"}</definedName>
    <definedName name="x_1_1_1_1" localSheetId="11" hidden="1">{#N/A,#N/A,FALSE,"Aging Summary";#N/A,#N/A,FALSE,"Ratio Analysis";#N/A,#N/A,FALSE,"Test 120 Day Accts";#N/A,#N/A,FALSE,"Tickmarks"}</definedName>
    <definedName name="x_1_1_1_1" hidden="1">{#N/A,#N/A,FALSE,"Aging Summary";#N/A,#N/A,FALSE,"Ratio Analysis";#N/A,#N/A,FALSE,"Test 120 Day Accts";#N/A,#N/A,FALSE,"Tickmarks"}</definedName>
    <definedName name="x_1_1_2" localSheetId="0" hidden="1">{#N/A,#N/A,FALSE,"Aging Summary";#N/A,#N/A,FALSE,"Ratio Analysis";#N/A,#N/A,FALSE,"Test 120 Day Accts";#N/A,#N/A,FALSE,"Tickmarks"}</definedName>
    <definedName name="x_1_1_2" localSheetId="1" hidden="1">{#N/A,#N/A,FALSE,"Aging Summary";#N/A,#N/A,FALSE,"Ratio Analysis";#N/A,#N/A,FALSE,"Test 120 Day Accts";#N/A,#N/A,FALSE,"Tickmarks"}</definedName>
    <definedName name="x_1_1_2" localSheetId="11" hidden="1">{#N/A,#N/A,FALSE,"Aging Summary";#N/A,#N/A,FALSE,"Ratio Analysis";#N/A,#N/A,FALSE,"Test 120 Day Accts";#N/A,#N/A,FALSE,"Tickmarks"}</definedName>
    <definedName name="x_1_1_2" hidden="1">{#N/A,#N/A,FALSE,"Aging Summary";#N/A,#N/A,FALSE,"Ratio Analysis";#N/A,#N/A,FALSE,"Test 120 Day Accts";#N/A,#N/A,FALSE,"Tickmarks"}</definedName>
    <definedName name="x_1_1_2_1" localSheetId="0" hidden="1">{#N/A,#N/A,FALSE,"Aging Summary";#N/A,#N/A,FALSE,"Ratio Analysis";#N/A,#N/A,FALSE,"Test 120 Day Accts";#N/A,#N/A,FALSE,"Tickmarks"}</definedName>
    <definedName name="x_1_1_2_1" localSheetId="1" hidden="1">{#N/A,#N/A,FALSE,"Aging Summary";#N/A,#N/A,FALSE,"Ratio Analysis";#N/A,#N/A,FALSE,"Test 120 Day Accts";#N/A,#N/A,FALSE,"Tickmarks"}</definedName>
    <definedName name="x_1_1_2_1" localSheetId="11" hidden="1">{#N/A,#N/A,FALSE,"Aging Summary";#N/A,#N/A,FALSE,"Ratio Analysis";#N/A,#N/A,FALSE,"Test 120 Day Accts";#N/A,#N/A,FALSE,"Tickmarks"}</definedName>
    <definedName name="x_1_1_2_1" hidden="1">{#N/A,#N/A,FALSE,"Aging Summary";#N/A,#N/A,FALSE,"Ratio Analysis";#N/A,#N/A,FALSE,"Test 120 Day Accts";#N/A,#N/A,FALSE,"Tickmarks"}</definedName>
    <definedName name="x_1_1_3" localSheetId="0" hidden="1">{#N/A,#N/A,FALSE,"Aging Summary";#N/A,#N/A,FALSE,"Ratio Analysis";#N/A,#N/A,FALSE,"Test 120 Day Accts";#N/A,#N/A,FALSE,"Tickmarks"}</definedName>
    <definedName name="x_1_1_3" localSheetId="1" hidden="1">{#N/A,#N/A,FALSE,"Aging Summary";#N/A,#N/A,FALSE,"Ratio Analysis";#N/A,#N/A,FALSE,"Test 120 Day Accts";#N/A,#N/A,FALSE,"Tickmarks"}</definedName>
    <definedName name="x_1_1_3" localSheetId="11" hidden="1">{#N/A,#N/A,FALSE,"Aging Summary";#N/A,#N/A,FALSE,"Ratio Analysis";#N/A,#N/A,FALSE,"Test 120 Day Accts";#N/A,#N/A,FALSE,"Tickmarks"}</definedName>
    <definedName name="x_1_1_3" hidden="1">{#N/A,#N/A,FALSE,"Aging Summary";#N/A,#N/A,FALSE,"Ratio Analysis";#N/A,#N/A,FALSE,"Test 120 Day Accts";#N/A,#N/A,FALSE,"Tickmarks"}</definedName>
    <definedName name="x_1_1_3_1" localSheetId="0" hidden="1">{#N/A,#N/A,FALSE,"Aging Summary";#N/A,#N/A,FALSE,"Ratio Analysis";#N/A,#N/A,FALSE,"Test 120 Day Accts";#N/A,#N/A,FALSE,"Tickmarks"}</definedName>
    <definedName name="x_1_1_3_1" localSheetId="1" hidden="1">{#N/A,#N/A,FALSE,"Aging Summary";#N/A,#N/A,FALSE,"Ratio Analysis";#N/A,#N/A,FALSE,"Test 120 Day Accts";#N/A,#N/A,FALSE,"Tickmarks"}</definedName>
    <definedName name="x_1_1_3_1" localSheetId="11" hidden="1">{#N/A,#N/A,FALSE,"Aging Summary";#N/A,#N/A,FALSE,"Ratio Analysis";#N/A,#N/A,FALSE,"Test 120 Day Accts";#N/A,#N/A,FALSE,"Tickmarks"}</definedName>
    <definedName name="x_1_1_3_1" hidden="1">{#N/A,#N/A,FALSE,"Aging Summary";#N/A,#N/A,FALSE,"Ratio Analysis";#N/A,#N/A,FALSE,"Test 120 Day Accts";#N/A,#N/A,FALSE,"Tickmarks"}</definedName>
    <definedName name="x_1_1_4" localSheetId="0" hidden="1">{#N/A,#N/A,FALSE,"Aging Summary";#N/A,#N/A,FALSE,"Ratio Analysis";#N/A,#N/A,FALSE,"Test 120 Day Accts";#N/A,#N/A,FALSE,"Tickmarks"}</definedName>
    <definedName name="x_1_1_4" localSheetId="1" hidden="1">{#N/A,#N/A,FALSE,"Aging Summary";#N/A,#N/A,FALSE,"Ratio Analysis";#N/A,#N/A,FALSE,"Test 120 Day Accts";#N/A,#N/A,FALSE,"Tickmarks"}</definedName>
    <definedName name="x_1_1_4" localSheetId="11" hidden="1">{#N/A,#N/A,FALSE,"Aging Summary";#N/A,#N/A,FALSE,"Ratio Analysis";#N/A,#N/A,FALSE,"Test 120 Day Accts";#N/A,#N/A,FALSE,"Tickmarks"}</definedName>
    <definedName name="x_1_1_4" hidden="1">{#N/A,#N/A,FALSE,"Aging Summary";#N/A,#N/A,FALSE,"Ratio Analysis";#N/A,#N/A,FALSE,"Test 120 Day Accts";#N/A,#N/A,FALSE,"Tickmarks"}</definedName>
    <definedName name="x_1_1_4_1" localSheetId="0" hidden="1">{#N/A,#N/A,FALSE,"Aging Summary";#N/A,#N/A,FALSE,"Ratio Analysis";#N/A,#N/A,FALSE,"Test 120 Day Accts";#N/A,#N/A,FALSE,"Tickmarks"}</definedName>
    <definedName name="x_1_1_4_1" localSheetId="1" hidden="1">{#N/A,#N/A,FALSE,"Aging Summary";#N/A,#N/A,FALSE,"Ratio Analysis";#N/A,#N/A,FALSE,"Test 120 Day Accts";#N/A,#N/A,FALSE,"Tickmarks"}</definedName>
    <definedName name="x_1_1_4_1" localSheetId="11" hidden="1">{#N/A,#N/A,FALSE,"Aging Summary";#N/A,#N/A,FALSE,"Ratio Analysis";#N/A,#N/A,FALSE,"Test 120 Day Accts";#N/A,#N/A,FALSE,"Tickmarks"}</definedName>
    <definedName name="x_1_1_4_1" hidden="1">{#N/A,#N/A,FALSE,"Aging Summary";#N/A,#N/A,FALSE,"Ratio Analysis";#N/A,#N/A,FALSE,"Test 120 Day Accts";#N/A,#N/A,FALSE,"Tickmarks"}</definedName>
    <definedName name="x_1_1_5" localSheetId="0" hidden="1">{#N/A,#N/A,FALSE,"Aging Summary";#N/A,#N/A,FALSE,"Ratio Analysis";#N/A,#N/A,FALSE,"Test 120 Day Accts";#N/A,#N/A,FALSE,"Tickmarks"}</definedName>
    <definedName name="x_1_1_5" localSheetId="1" hidden="1">{#N/A,#N/A,FALSE,"Aging Summary";#N/A,#N/A,FALSE,"Ratio Analysis";#N/A,#N/A,FALSE,"Test 120 Day Accts";#N/A,#N/A,FALSE,"Tickmarks"}</definedName>
    <definedName name="x_1_1_5" localSheetId="11" hidden="1">{#N/A,#N/A,FALSE,"Aging Summary";#N/A,#N/A,FALSE,"Ratio Analysis";#N/A,#N/A,FALSE,"Test 120 Day Accts";#N/A,#N/A,FALSE,"Tickmarks"}</definedName>
    <definedName name="x_1_1_5" hidden="1">{#N/A,#N/A,FALSE,"Aging Summary";#N/A,#N/A,FALSE,"Ratio Analysis";#N/A,#N/A,FALSE,"Test 120 Day Accts";#N/A,#N/A,FALSE,"Tickmarks"}</definedName>
    <definedName name="x_1_1_5_1" localSheetId="0" hidden="1">{#N/A,#N/A,FALSE,"Aging Summary";#N/A,#N/A,FALSE,"Ratio Analysis";#N/A,#N/A,FALSE,"Test 120 Day Accts";#N/A,#N/A,FALSE,"Tickmarks"}</definedName>
    <definedName name="x_1_1_5_1" localSheetId="1" hidden="1">{#N/A,#N/A,FALSE,"Aging Summary";#N/A,#N/A,FALSE,"Ratio Analysis";#N/A,#N/A,FALSE,"Test 120 Day Accts";#N/A,#N/A,FALSE,"Tickmarks"}</definedName>
    <definedName name="x_1_1_5_1" localSheetId="11" hidden="1">{#N/A,#N/A,FALSE,"Aging Summary";#N/A,#N/A,FALSE,"Ratio Analysis";#N/A,#N/A,FALSE,"Test 120 Day Accts";#N/A,#N/A,FALSE,"Tickmarks"}</definedName>
    <definedName name="x_1_1_5_1" hidden="1">{#N/A,#N/A,FALSE,"Aging Summary";#N/A,#N/A,FALSE,"Ratio Analysis";#N/A,#N/A,FALSE,"Test 120 Day Accts";#N/A,#N/A,FALSE,"Tickmarks"}</definedName>
    <definedName name="x_1_2" localSheetId="0" hidden="1">{#N/A,#N/A,FALSE,"Aging Summary";#N/A,#N/A,FALSE,"Ratio Analysis";#N/A,#N/A,FALSE,"Test 120 Day Accts";#N/A,#N/A,FALSE,"Tickmarks"}</definedName>
    <definedName name="x_1_2" localSheetId="1" hidden="1">{#N/A,#N/A,FALSE,"Aging Summary";#N/A,#N/A,FALSE,"Ratio Analysis";#N/A,#N/A,FALSE,"Test 120 Day Accts";#N/A,#N/A,FALSE,"Tickmarks"}</definedName>
    <definedName name="x_1_2" localSheetId="11" hidden="1">{#N/A,#N/A,FALSE,"Aging Summary";#N/A,#N/A,FALSE,"Ratio Analysis";#N/A,#N/A,FALSE,"Test 120 Day Accts";#N/A,#N/A,FALSE,"Tickmarks"}</definedName>
    <definedName name="x_1_2" hidden="1">{#N/A,#N/A,FALSE,"Aging Summary";#N/A,#N/A,FALSE,"Ratio Analysis";#N/A,#N/A,FALSE,"Test 120 Day Accts";#N/A,#N/A,FALSE,"Tickmarks"}</definedName>
    <definedName name="x_1_2_1" localSheetId="0" hidden="1">{#N/A,#N/A,FALSE,"Aging Summary";#N/A,#N/A,FALSE,"Ratio Analysis";#N/A,#N/A,FALSE,"Test 120 Day Accts";#N/A,#N/A,FALSE,"Tickmarks"}</definedName>
    <definedName name="x_1_2_1" localSheetId="1" hidden="1">{#N/A,#N/A,FALSE,"Aging Summary";#N/A,#N/A,FALSE,"Ratio Analysis";#N/A,#N/A,FALSE,"Test 120 Day Accts";#N/A,#N/A,FALSE,"Tickmarks"}</definedName>
    <definedName name="x_1_2_1" localSheetId="11" hidden="1">{#N/A,#N/A,FALSE,"Aging Summary";#N/A,#N/A,FALSE,"Ratio Analysis";#N/A,#N/A,FALSE,"Test 120 Day Accts";#N/A,#N/A,FALSE,"Tickmarks"}</definedName>
    <definedName name="x_1_2_1" hidden="1">{#N/A,#N/A,FALSE,"Aging Summary";#N/A,#N/A,FALSE,"Ratio Analysis";#N/A,#N/A,FALSE,"Test 120 Day Accts";#N/A,#N/A,FALSE,"Tickmarks"}</definedName>
    <definedName name="x_1_3" localSheetId="0" hidden="1">{#N/A,#N/A,FALSE,"Aging Summary";#N/A,#N/A,FALSE,"Ratio Analysis";#N/A,#N/A,FALSE,"Test 120 Day Accts";#N/A,#N/A,FALSE,"Tickmarks"}</definedName>
    <definedName name="x_1_3" localSheetId="1" hidden="1">{#N/A,#N/A,FALSE,"Aging Summary";#N/A,#N/A,FALSE,"Ratio Analysis";#N/A,#N/A,FALSE,"Test 120 Day Accts";#N/A,#N/A,FALSE,"Tickmarks"}</definedName>
    <definedName name="x_1_3" localSheetId="11" hidden="1">{#N/A,#N/A,FALSE,"Aging Summary";#N/A,#N/A,FALSE,"Ratio Analysis";#N/A,#N/A,FALSE,"Test 120 Day Accts";#N/A,#N/A,FALSE,"Tickmarks"}</definedName>
    <definedName name="x_1_3" hidden="1">{#N/A,#N/A,FALSE,"Aging Summary";#N/A,#N/A,FALSE,"Ratio Analysis";#N/A,#N/A,FALSE,"Test 120 Day Accts";#N/A,#N/A,FALSE,"Tickmarks"}</definedName>
    <definedName name="x_1_3_1" localSheetId="0" hidden="1">{#N/A,#N/A,FALSE,"Aging Summary";#N/A,#N/A,FALSE,"Ratio Analysis";#N/A,#N/A,FALSE,"Test 120 Day Accts";#N/A,#N/A,FALSE,"Tickmarks"}</definedName>
    <definedName name="x_1_3_1" localSheetId="1" hidden="1">{#N/A,#N/A,FALSE,"Aging Summary";#N/A,#N/A,FALSE,"Ratio Analysis";#N/A,#N/A,FALSE,"Test 120 Day Accts";#N/A,#N/A,FALSE,"Tickmarks"}</definedName>
    <definedName name="x_1_3_1" localSheetId="11" hidden="1">{#N/A,#N/A,FALSE,"Aging Summary";#N/A,#N/A,FALSE,"Ratio Analysis";#N/A,#N/A,FALSE,"Test 120 Day Accts";#N/A,#N/A,FALSE,"Tickmarks"}</definedName>
    <definedName name="x_1_3_1" hidden="1">{#N/A,#N/A,FALSE,"Aging Summary";#N/A,#N/A,FALSE,"Ratio Analysis";#N/A,#N/A,FALSE,"Test 120 Day Accts";#N/A,#N/A,FALSE,"Tickmarks"}</definedName>
    <definedName name="x_1_4" localSheetId="0" hidden="1">{#N/A,#N/A,FALSE,"Aging Summary";#N/A,#N/A,FALSE,"Ratio Analysis";#N/A,#N/A,FALSE,"Test 120 Day Accts";#N/A,#N/A,FALSE,"Tickmarks"}</definedName>
    <definedName name="x_1_4" localSheetId="1" hidden="1">{#N/A,#N/A,FALSE,"Aging Summary";#N/A,#N/A,FALSE,"Ratio Analysis";#N/A,#N/A,FALSE,"Test 120 Day Accts";#N/A,#N/A,FALSE,"Tickmarks"}</definedName>
    <definedName name="x_1_4" localSheetId="11" hidden="1">{#N/A,#N/A,FALSE,"Aging Summary";#N/A,#N/A,FALSE,"Ratio Analysis";#N/A,#N/A,FALSE,"Test 120 Day Accts";#N/A,#N/A,FALSE,"Tickmarks"}</definedName>
    <definedName name="x_1_4" hidden="1">{#N/A,#N/A,FALSE,"Aging Summary";#N/A,#N/A,FALSE,"Ratio Analysis";#N/A,#N/A,FALSE,"Test 120 Day Accts";#N/A,#N/A,FALSE,"Tickmarks"}</definedName>
    <definedName name="x_1_4_1" localSheetId="0" hidden="1">{#N/A,#N/A,FALSE,"Aging Summary";#N/A,#N/A,FALSE,"Ratio Analysis";#N/A,#N/A,FALSE,"Test 120 Day Accts";#N/A,#N/A,FALSE,"Tickmarks"}</definedName>
    <definedName name="x_1_4_1" localSheetId="1" hidden="1">{#N/A,#N/A,FALSE,"Aging Summary";#N/A,#N/A,FALSE,"Ratio Analysis";#N/A,#N/A,FALSE,"Test 120 Day Accts";#N/A,#N/A,FALSE,"Tickmarks"}</definedName>
    <definedName name="x_1_4_1" localSheetId="11" hidden="1">{#N/A,#N/A,FALSE,"Aging Summary";#N/A,#N/A,FALSE,"Ratio Analysis";#N/A,#N/A,FALSE,"Test 120 Day Accts";#N/A,#N/A,FALSE,"Tickmarks"}</definedName>
    <definedName name="x_1_4_1" hidden="1">{#N/A,#N/A,FALSE,"Aging Summary";#N/A,#N/A,FALSE,"Ratio Analysis";#N/A,#N/A,FALSE,"Test 120 Day Accts";#N/A,#N/A,FALSE,"Tickmarks"}</definedName>
    <definedName name="x_1_5" localSheetId="0" hidden="1">{#N/A,#N/A,FALSE,"Aging Summary";#N/A,#N/A,FALSE,"Ratio Analysis";#N/A,#N/A,FALSE,"Test 120 Day Accts";#N/A,#N/A,FALSE,"Tickmarks"}</definedName>
    <definedName name="x_1_5" localSheetId="1" hidden="1">{#N/A,#N/A,FALSE,"Aging Summary";#N/A,#N/A,FALSE,"Ratio Analysis";#N/A,#N/A,FALSE,"Test 120 Day Accts";#N/A,#N/A,FALSE,"Tickmarks"}</definedName>
    <definedName name="x_1_5" localSheetId="11" hidden="1">{#N/A,#N/A,FALSE,"Aging Summary";#N/A,#N/A,FALSE,"Ratio Analysis";#N/A,#N/A,FALSE,"Test 120 Day Accts";#N/A,#N/A,FALSE,"Tickmarks"}</definedName>
    <definedName name="x_1_5" hidden="1">{#N/A,#N/A,FALSE,"Aging Summary";#N/A,#N/A,FALSE,"Ratio Analysis";#N/A,#N/A,FALSE,"Test 120 Day Accts";#N/A,#N/A,FALSE,"Tickmarks"}</definedName>
    <definedName name="x_1_5_1" localSheetId="0" hidden="1">{#N/A,#N/A,FALSE,"Aging Summary";#N/A,#N/A,FALSE,"Ratio Analysis";#N/A,#N/A,FALSE,"Test 120 Day Accts";#N/A,#N/A,FALSE,"Tickmarks"}</definedName>
    <definedName name="x_1_5_1" localSheetId="1" hidden="1">{#N/A,#N/A,FALSE,"Aging Summary";#N/A,#N/A,FALSE,"Ratio Analysis";#N/A,#N/A,FALSE,"Test 120 Day Accts";#N/A,#N/A,FALSE,"Tickmarks"}</definedName>
    <definedName name="x_1_5_1" localSheetId="11" hidden="1">{#N/A,#N/A,FALSE,"Aging Summary";#N/A,#N/A,FALSE,"Ratio Analysis";#N/A,#N/A,FALSE,"Test 120 Day Accts";#N/A,#N/A,FALSE,"Tickmarks"}</definedName>
    <definedName name="x_1_5_1" hidden="1">{#N/A,#N/A,FALSE,"Aging Summary";#N/A,#N/A,FALSE,"Ratio Analysis";#N/A,#N/A,FALSE,"Test 120 Day Accts";#N/A,#N/A,FALSE,"Tickmarks"}</definedName>
    <definedName name="x_2" localSheetId="0" hidden="1">{#N/A,#N/A,FALSE,"FY97";#N/A,#N/A,FALSE,"FY98";#N/A,#N/A,FALSE,"FY99";#N/A,#N/A,FALSE,"FY00";#N/A,#N/A,FALSE,"FY01"}</definedName>
    <definedName name="x_2" localSheetId="1" hidden="1">{#N/A,#N/A,FALSE,"FY97";#N/A,#N/A,FALSE,"FY98";#N/A,#N/A,FALSE,"FY99";#N/A,#N/A,FALSE,"FY00";#N/A,#N/A,FALSE,"FY01"}</definedName>
    <definedName name="x_2" localSheetId="11" hidden="1">{#N/A,#N/A,FALSE,"FY97";#N/A,#N/A,FALSE,"FY98";#N/A,#N/A,FALSE,"FY99";#N/A,#N/A,FALSE,"FY00";#N/A,#N/A,FALSE,"FY01"}</definedName>
    <definedName name="x_2" hidden="1">{#N/A,#N/A,FALSE,"FY97";#N/A,#N/A,FALSE,"FY98";#N/A,#N/A,FALSE,"FY99";#N/A,#N/A,FALSE,"FY00";#N/A,#N/A,FALSE,"FY01"}</definedName>
    <definedName name="x_2_1" localSheetId="0" hidden="1">{#N/A,#N/A,FALSE,"FY97";#N/A,#N/A,FALSE,"FY98";#N/A,#N/A,FALSE,"FY99";#N/A,#N/A,FALSE,"FY00";#N/A,#N/A,FALSE,"FY01"}</definedName>
    <definedName name="x_2_1" localSheetId="1" hidden="1">{#N/A,#N/A,FALSE,"FY97";#N/A,#N/A,FALSE,"FY98";#N/A,#N/A,FALSE,"FY99";#N/A,#N/A,FALSE,"FY00";#N/A,#N/A,FALSE,"FY01"}</definedName>
    <definedName name="x_2_1" localSheetId="11" hidden="1">{#N/A,#N/A,FALSE,"FY97";#N/A,#N/A,FALSE,"FY98";#N/A,#N/A,FALSE,"FY99";#N/A,#N/A,FALSE,"FY00";#N/A,#N/A,FALSE,"FY01"}</definedName>
    <definedName name="x_2_1" hidden="1">{#N/A,#N/A,FALSE,"FY97";#N/A,#N/A,FALSE,"FY98";#N/A,#N/A,FALSE,"FY99";#N/A,#N/A,FALSE,"FY00";#N/A,#N/A,FALSE,"FY01"}</definedName>
    <definedName name="x_3" localSheetId="0" hidden="1">{#N/A,#N/A,FALSE,"FY97";#N/A,#N/A,FALSE,"FY98";#N/A,#N/A,FALSE,"FY99";#N/A,#N/A,FALSE,"FY00";#N/A,#N/A,FALSE,"FY01"}</definedName>
    <definedName name="x_3" localSheetId="1" hidden="1">{#N/A,#N/A,FALSE,"FY97";#N/A,#N/A,FALSE,"FY98";#N/A,#N/A,FALSE,"FY99";#N/A,#N/A,FALSE,"FY00";#N/A,#N/A,FALSE,"FY01"}</definedName>
    <definedName name="x_3" localSheetId="11" hidden="1">{#N/A,#N/A,FALSE,"FY97";#N/A,#N/A,FALSE,"FY98";#N/A,#N/A,FALSE,"FY99";#N/A,#N/A,FALSE,"FY00";#N/A,#N/A,FALSE,"FY01"}</definedName>
    <definedName name="x_3" hidden="1">{#N/A,#N/A,FALSE,"FY97";#N/A,#N/A,FALSE,"FY98";#N/A,#N/A,FALSE,"FY99";#N/A,#N/A,FALSE,"FY00";#N/A,#N/A,FALSE,"FY01"}</definedName>
    <definedName name="x_3_1" localSheetId="0" hidden="1">{#N/A,#N/A,FALSE,"FY97";#N/A,#N/A,FALSE,"FY98";#N/A,#N/A,FALSE,"FY99";#N/A,#N/A,FALSE,"FY00";#N/A,#N/A,FALSE,"FY01"}</definedName>
    <definedName name="x_3_1" localSheetId="1" hidden="1">{#N/A,#N/A,FALSE,"FY97";#N/A,#N/A,FALSE,"FY98";#N/A,#N/A,FALSE,"FY99";#N/A,#N/A,FALSE,"FY00";#N/A,#N/A,FALSE,"FY01"}</definedName>
    <definedName name="x_3_1" localSheetId="11" hidden="1">{#N/A,#N/A,FALSE,"FY97";#N/A,#N/A,FALSE,"FY98";#N/A,#N/A,FALSE,"FY99";#N/A,#N/A,FALSE,"FY00";#N/A,#N/A,FALSE,"FY01"}</definedName>
    <definedName name="x_3_1" hidden="1">{#N/A,#N/A,FALSE,"FY97";#N/A,#N/A,FALSE,"FY98";#N/A,#N/A,FALSE,"FY99";#N/A,#N/A,FALSE,"FY00";#N/A,#N/A,FALSE,"FY01"}</definedName>
    <definedName name="x_4" localSheetId="0" hidden="1">{#N/A,#N/A,FALSE,"FY97";#N/A,#N/A,FALSE,"FY98";#N/A,#N/A,FALSE,"FY99";#N/A,#N/A,FALSE,"FY00";#N/A,#N/A,FALSE,"FY01"}</definedName>
    <definedName name="x_4" localSheetId="1" hidden="1">{#N/A,#N/A,FALSE,"FY97";#N/A,#N/A,FALSE,"FY98";#N/A,#N/A,FALSE,"FY99";#N/A,#N/A,FALSE,"FY00";#N/A,#N/A,FALSE,"FY01"}</definedName>
    <definedName name="x_4" localSheetId="11" hidden="1">{#N/A,#N/A,FALSE,"FY97";#N/A,#N/A,FALSE,"FY98";#N/A,#N/A,FALSE,"FY99";#N/A,#N/A,FALSE,"FY00";#N/A,#N/A,FALSE,"FY01"}</definedName>
    <definedName name="x_4" hidden="1">{#N/A,#N/A,FALSE,"FY97";#N/A,#N/A,FALSE,"FY98";#N/A,#N/A,FALSE,"FY99";#N/A,#N/A,FALSE,"FY00";#N/A,#N/A,FALSE,"FY01"}</definedName>
    <definedName name="x_4_1" localSheetId="0" hidden="1">{#N/A,#N/A,FALSE,"Aging Summary";#N/A,#N/A,FALSE,"Ratio Analysis";#N/A,#N/A,FALSE,"Test 120 Day Accts";#N/A,#N/A,FALSE,"Tickmarks"}</definedName>
    <definedName name="x_4_1" localSheetId="1" hidden="1">{#N/A,#N/A,FALSE,"Aging Summary";#N/A,#N/A,FALSE,"Ratio Analysis";#N/A,#N/A,FALSE,"Test 120 Day Accts";#N/A,#N/A,FALSE,"Tickmarks"}</definedName>
    <definedName name="x_4_1" localSheetId="11" hidden="1">{#N/A,#N/A,FALSE,"Aging Summary";#N/A,#N/A,FALSE,"Ratio Analysis";#N/A,#N/A,FALSE,"Test 120 Day Accts";#N/A,#N/A,FALSE,"Tickmarks"}</definedName>
    <definedName name="x_4_1" hidden="1">{#N/A,#N/A,FALSE,"Aging Summary";#N/A,#N/A,FALSE,"Ratio Analysis";#N/A,#N/A,FALSE,"Test 120 Day Accts";#N/A,#N/A,FALSE,"Tickmarks"}</definedName>
    <definedName name="x_5" localSheetId="0" hidden="1">{#N/A,#N/A,FALSE,"FY97";#N/A,#N/A,FALSE,"FY98";#N/A,#N/A,FALSE,"FY99";#N/A,#N/A,FALSE,"FY00";#N/A,#N/A,FALSE,"FY01"}</definedName>
    <definedName name="x_5" localSheetId="1" hidden="1">{#N/A,#N/A,FALSE,"FY97";#N/A,#N/A,FALSE,"FY98";#N/A,#N/A,FALSE,"FY99";#N/A,#N/A,FALSE,"FY00";#N/A,#N/A,FALSE,"FY01"}</definedName>
    <definedName name="x_5" localSheetId="11" hidden="1">{#N/A,#N/A,FALSE,"FY97";#N/A,#N/A,FALSE,"FY98";#N/A,#N/A,FALSE,"FY99";#N/A,#N/A,FALSE,"FY00";#N/A,#N/A,FALSE,"FY01"}</definedName>
    <definedName name="x_5" hidden="1">{#N/A,#N/A,FALSE,"FY97";#N/A,#N/A,FALSE,"FY98";#N/A,#N/A,FALSE,"FY99";#N/A,#N/A,FALSE,"FY00";#N/A,#N/A,FALSE,"FY01"}</definedName>
    <definedName name="x_5_1" localSheetId="0" hidden="1">{#N/A,#N/A,FALSE,"Aging Summary";#N/A,#N/A,FALSE,"Ratio Analysis";#N/A,#N/A,FALSE,"Test 120 Day Accts";#N/A,#N/A,FALSE,"Tickmarks"}</definedName>
    <definedName name="x_5_1" localSheetId="1" hidden="1">{#N/A,#N/A,FALSE,"Aging Summary";#N/A,#N/A,FALSE,"Ratio Analysis";#N/A,#N/A,FALSE,"Test 120 Day Accts";#N/A,#N/A,FALSE,"Tickmarks"}</definedName>
    <definedName name="x_5_1" localSheetId="11" hidden="1">{#N/A,#N/A,FALSE,"Aging Summary";#N/A,#N/A,FALSE,"Ratio Analysis";#N/A,#N/A,FALSE,"Test 120 Day Accts";#N/A,#N/A,FALSE,"Tickmarks"}</definedName>
    <definedName name="x_5_1" hidden="1">{#N/A,#N/A,FALSE,"Aging Summary";#N/A,#N/A,FALSE,"Ratio Analysis";#N/A,#N/A,FALSE,"Test 120 Day Accts";#N/A,#N/A,FALSE,"Tickmarks"}</definedName>
    <definedName name="xc" hidden="1">#REF!</definedName>
    <definedName name="xcv" hidden="1">#REF!</definedName>
    <definedName name="xcvcxvcxv" hidden="1">#REF!</definedName>
    <definedName name="xcx" hidden="1">#REF!</definedName>
    <definedName name="xcxx" hidden="1">#REF!</definedName>
    <definedName name="XITNIA" localSheetId="0" hidden="1">{"USD",#N/A,FALSE,"Dec 96 "}</definedName>
    <definedName name="XITNIA" localSheetId="1" hidden="1">{"USD",#N/A,FALSE,"Dec 96 "}</definedName>
    <definedName name="XITNIA" localSheetId="11" hidden="1">{"USD",#N/A,FALSE,"Dec 96 "}</definedName>
    <definedName name="XITNIA" hidden="1">{"USD",#N/A,FALSE,"Dec 96 "}</definedName>
    <definedName name="XLDW_VER" hidden="1">"Office 2000 2.0 with Query Builder"</definedName>
    <definedName name="XLRPARAMS_ReportBaseCurrency_String" hidden="1">[53]XLR_NoRangeSheet!$D$6</definedName>
    <definedName name="XLRPARAMS_ReportCrossrate_WeightedAverage_String" hidden="1">[53]XLR_NoRangeSheet!$E$6</definedName>
    <definedName name="XLRPARAMS_ReportCurrency_String" hidden="1">[53]XLR_NoRangeSheet!$C$6</definedName>
    <definedName name="xox" localSheetId="0" hidden="1">{#N/A,#N/A,FALSE,"Aging Summary";#N/A,#N/A,FALSE,"Ratio Analysis";#N/A,#N/A,FALSE,"Test 120 Day Accts";#N/A,#N/A,FALSE,"Tickmarks"}</definedName>
    <definedName name="xox" localSheetId="1" hidden="1">{#N/A,#N/A,FALSE,"Aging Summary";#N/A,#N/A,FALSE,"Ratio Analysis";#N/A,#N/A,FALSE,"Test 120 Day Accts";#N/A,#N/A,FALSE,"Tickmarks"}</definedName>
    <definedName name="xox" localSheetId="11" hidden="1">{#N/A,#N/A,FALSE,"Aging Summary";#N/A,#N/A,FALSE,"Ratio Analysis";#N/A,#N/A,FALSE,"Test 120 Day Accts";#N/A,#N/A,FALSE,"Tickmarks"}</definedName>
    <definedName name="xox" hidden="1">{#N/A,#N/A,FALSE,"Aging Summary";#N/A,#N/A,FALSE,"Ratio Analysis";#N/A,#N/A,FALSE,"Test 120 Day Accts";#N/A,#N/A,FALSE,"Tickmarks"}</definedName>
    <definedName name="XREF_COLUMN_1" hidden="1">#REF!</definedName>
    <definedName name="XREF_COLUMN_10" hidden="1">#REF!</definedName>
    <definedName name="XREF_COLUMN_11" hidden="1">[54]Domino!#REF!</definedName>
    <definedName name="XREF_COLUMN_2" localSheetId="0" hidden="1">#REF!</definedName>
    <definedName name="XREF_COLUMN_2" localSheetId="1" hidden="1">#REF!</definedName>
    <definedName name="XREF_COLUMN_2" localSheetId="11" hidden="1">#REF!</definedName>
    <definedName name="XREF_COLUMN_2" hidden="1">#REF!</definedName>
    <definedName name="XREF_COLUMN_3" localSheetId="0" hidden="1">#REF!</definedName>
    <definedName name="XREF_COLUMN_3" localSheetId="1" hidden="1">#REF!</definedName>
    <definedName name="XREF_COLUMN_3" localSheetId="11" hidden="1">#REF!</definedName>
    <definedName name="XREF_COLUMN_3" hidden="1">#REF!</definedName>
    <definedName name="XREF_COLUMN_4" localSheetId="0" hidden="1">#REF!</definedName>
    <definedName name="XREF_COLUMN_4" localSheetId="1" hidden="1">#REF!</definedName>
    <definedName name="XREF_COLUMN_4" localSheetId="11" hidden="1">#REF!</definedName>
    <definedName name="XREF_COLUMN_4" hidden="1">#REF!</definedName>
    <definedName name="XREF_COLUMN_5" hidden="1">#REF!</definedName>
    <definedName name="XREF_COLUMN_6" hidden="1">#REF!</definedName>
    <definedName name="XREF_COLUMN_7" hidden="1">#REF!</definedName>
    <definedName name="XREF_COLUMN_8" hidden="1">[55]AJEs!#REF!</definedName>
    <definedName name="XREF_COLUMN_9" localSheetId="0" hidden="1">#REF!</definedName>
    <definedName name="XREF_COLUMN_9" localSheetId="1" hidden="1">#REF!</definedName>
    <definedName name="XREF_COLUMN_9" localSheetId="11" hidden="1">#REF!</definedName>
    <definedName name="XREF_COLUMN_9" hidden="1">#REF!</definedName>
    <definedName name="XRefActiveRow" localSheetId="0" hidden="1">#REF!</definedName>
    <definedName name="XRefActiveRow" localSheetId="1" hidden="1">#REF!</definedName>
    <definedName name="XRefActiveRow" localSheetId="11" hidden="1">#REF!</definedName>
    <definedName name="XRefActiveRow" hidden="1">#REF!</definedName>
    <definedName name="XRefColumnsCount" hidden="1">1</definedName>
    <definedName name="XRefCopy1" localSheetId="0" hidden="1">[56]Tickmarks!#REF!</definedName>
    <definedName name="XRefCopy1" localSheetId="1" hidden="1">[56]Tickmarks!#REF!</definedName>
    <definedName name="XRefCopy1" localSheetId="11" hidden="1">[56]Tickmarks!#REF!</definedName>
    <definedName name="XRefCopy1" hidden="1">[56]Tickmarks!#REF!</definedName>
    <definedName name="XRefCopy10Row" localSheetId="0" hidden="1">[57]XREF!#REF!</definedName>
    <definedName name="XRefCopy10Row" localSheetId="1" hidden="1">[57]XREF!#REF!</definedName>
    <definedName name="XRefCopy10Row" localSheetId="11" hidden="1">[57]XREF!#REF!</definedName>
    <definedName name="XRefCopy10Row" hidden="1">[57]XREF!#REF!</definedName>
    <definedName name="XRefCopy12" hidden="1">[58]Tickmarks!#REF!</definedName>
    <definedName name="XRefCopy13" hidden="1">[58]Tickmarks!#REF!</definedName>
    <definedName name="XRefCopy14" hidden="1">[58]Tickmarks!#REF!</definedName>
    <definedName name="XRefCopy15" hidden="1">[59]Tickmarks!#REF!</definedName>
    <definedName name="XRefCopy17" hidden="1">[59]Tickmarks!#REF!</definedName>
    <definedName name="XRefCopy18" hidden="1">#N/A</definedName>
    <definedName name="XRefCopy18Row" hidden="1">[59]XREF!#REF!</definedName>
    <definedName name="XRefCopy1Row" localSheetId="0" hidden="1">#REF!</definedName>
    <definedName name="XRefCopy1Row" localSheetId="1" hidden="1">#REF!</definedName>
    <definedName name="XRefCopy1Row" localSheetId="11" hidden="1">#REF!</definedName>
    <definedName name="XRefCopy1Row" hidden="1">#REF!</definedName>
    <definedName name="XRefCopy2" localSheetId="0" hidden="1">#REF!</definedName>
    <definedName name="XRefCopy2" localSheetId="1" hidden="1">#REF!</definedName>
    <definedName name="XRefCopy2" localSheetId="11" hidden="1">#REF!</definedName>
    <definedName name="XRefCopy2" hidden="1">#REF!</definedName>
    <definedName name="XRefCopy21" localSheetId="0" hidden="1">#REF!</definedName>
    <definedName name="XRefCopy21" localSheetId="1" hidden="1">#REF!</definedName>
    <definedName name="XRefCopy21" localSheetId="11" hidden="1">#REF!</definedName>
    <definedName name="XRefCopy21" hidden="1">#REF!</definedName>
    <definedName name="XRefCopy22" hidden="1">#REF!</definedName>
    <definedName name="XRefCopy23Row" hidden="1">[60]XREF!#REF!</definedName>
    <definedName name="XRefCopy2Row" localSheetId="0" hidden="1">#REF!</definedName>
    <definedName name="XRefCopy2Row" localSheetId="1" hidden="1">#REF!</definedName>
    <definedName name="XRefCopy2Row" localSheetId="11" hidden="1">#REF!</definedName>
    <definedName name="XRefCopy2Row" hidden="1">#REF!</definedName>
    <definedName name="XRefCopy3" localSheetId="0" hidden="1">#REF!</definedName>
    <definedName name="XRefCopy3" localSheetId="1" hidden="1">#REF!</definedName>
    <definedName name="XRefCopy3" localSheetId="11" hidden="1">#REF!</definedName>
    <definedName name="XRefCopy3" hidden="1">#REF!</definedName>
    <definedName name="XRefCopy3Row" localSheetId="0" hidden="1">[61]XREF!#REF!</definedName>
    <definedName name="XRefCopy3Row" localSheetId="1" hidden="1">[61]XREF!#REF!</definedName>
    <definedName name="XRefCopy3Row" localSheetId="11" hidden="1">[61]XREF!#REF!</definedName>
    <definedName name="XRefCopy3Row" hidden="1">[61]XREF!#REF!</definedName>
    <definedName name="XRefCopy4" localSheetId="0" hidden="1">[56]Tickmarks!#REF!</definedName>
    <definedName name="XRefCopy4" localSheetId="1" hidden="1">[56]Tickmarks!#REF!</definedName>
    <definedName name="XRefCopy4" localSheetId="11" hidden="1">[56]Tickmarks!#REF!</definedName>
    <definedName name="XRefCopy4" hidden="1">[56]Tickmarks!#REF!</definedName>
    <definedName name="XRefCopy4Row" localSheetId="0" hidden="1">#REF!</definedName>
    <definedName name="XRefCopy4Row" localSheetId="1" hidden="1">#REF!</definedName>
    <definedName name="XRefCopy4Row" localSheetId="11" hidden="1">#REF!</definedName>
    <definedName name="XRefCopy4Row" hidden="1">#REF!</definedName>
    <definedName name="XRefCopy5" localSheetId="0" hidden="1">#REF!</definedName>
    <definedName name="XRefCopy5" localSheetId="1" hidden="1">#REF!</definedName>
    <definedName name="XRefCopy5" localSheetId="11" hidden="1">#REF!</definedName>
    <definedName name="XRefCopy5" hidden="1">#REF!</definedName>
    <definedName name="XRefCopy5Row" localSheetId="0" hidden="1">#REF!</definedName>
    <definedName name="XRefCopy5Row" localSheetId="1" hidden="1">#REF!</definedName>
    <definedName name="XRefCopy5Row" localSheetId="11"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2</definedName>
    <definedName name="XRefPaste1" hidden="1">#REF!</definedName>
    <definedName name="XRefPaste10" hidden="1">#REF!</definedName>
    <definedName name="XRefPaste10Row" hidden="1">[61]XREF!#REF!</definedName>
    <definedName name="XRefPaste11" hidden="1">[55]AJEs!#REF!</definedName>
    <definedName name="XRefPaste11Row" hidden="1">[58]XREF!#REF!</definedName>
    <definedName name="XRefPaste12" hidden="1">[58]Tickmarks!#REF!</definedName>
    <definedName name="XRefPaste12Row" hidden="1">[62]XREF!#REF!</definedName>
    <definedName name="XRefPaste13" localSheetId="0" hidden="1">#REF!</definedName>
    <definedName name="XRefPaste13" localSheetId="1" hidden="1">#REF!</definedName>
    <definedName name="XRefPaste13" localSheetId="11" hidden="1">#REF!</definedName>
    <definedName name="XRefPaste13" hidden="1">#REF!</definedName>
    <definedName name="XRefPaste13Row" localSheetId="0" hidden="1">#REF!</definedName>
    <definedName name="XRefPaste13Row" localSheetId="1" hidden="1">#REF!</definedName>
    <definedName name="XRefPaste13Row" localSheetId="11" hidden="1">#REF!</definedName>
    <definedName name="XRefPaste13Row" hidden="1">#REF!</definedName>
    <definedName name="XRefPaste14" localSheetId="0" hidden="1">#REF!</definedName>
    <definedName name="XRefPaste14" localSheetId="1" hidden="1">#REF!</definedName>
    <definedName name="XRefPaste14" localSheetId="11"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[54]Domino!#REF!</definedName>
    <definedName name="XRefPaste19Row" localSheetId="0" hidden="1">#REF!</definedName>
    <definedName name="XRefPaste19Row" localSheetId="1" hidden="1">#REF!</definedName>
    <definedName name="XRefPaste19Row" localSheetId="11" hidden="1">#REF!</definedName>
    <definedName name="XRefPaste19Row" hidden="1">#REF!</definedName>
    <definedName name="XRefPaste1Row" hidden="1">[57]XREF!#REF!</definedName>
    <definedName name="XRefPaste2" hidden="1">[56]Tickmarks!#REF!</definedName>
    <definedName name="XRefPaste2Row" localSheetId="0" hidden="1">#REF!</definedName>
    <definedName name="XRefPaste2Row" localSheetId="1" hidden="1">#REF!</definedName>
    <definedName name="XRefPaste2Row" localSheetId="11" hidden="1">#REF!</definedName>
    <definedName name="XRefPaste2Row" hidden="1">#REF!</definedName>
    <definedName name="XRefPaste3" hidden="1">[56]Tickmarks!#REF!</definedName>
    <definedName name="XRefPaste3Row" localSheetId="0" hidden="1">#REF!</definedName>
    <definedName name="XRefPaste3Row" localSheetId="1" hidden="1">#REF!</definedName>
    <definedName name="XRefPaste3Row" localSheetId="11" hidden="1">#REF!</definedName>
    <definedName name="XRefPaste3Row" hidden="1">#REF!</definedName>
    <definedName name="XRefPaste4" localSheetId="0" hidden="1">#REF!</definedName>
    <definedName name="XRefPaste4" localSheetId="1" hidden="1">#REF!</definedName>
    <definedName name="XRefPaste4" localSheetId="11" hidden="1">#REF!</definedName>
    <definedName name="XRefPaste4" hidden="1">#REF!</definedName>
    <definedName name="XRefPaste4Row" localSheetId="0" hidden="1">[63]XREF!#REF!</definedName>
    <definedName name="XRefPaste4Row" localSheetId="1" hidden="1">[63]XREF!#REF!</definedName>
    <definedName name="XRefPaste4Row" localSheetId="11" hidden="1">[63]XREF!#REF!</definedName>
    <definedName name="XRefPaste4Row" hidden="1">[63]XREF!#REF!</definedName>
    <definedName name="XRefPaste5" localSheetId="0" hidden="1">#REF!</definedName>
    <definedName name="XRefPaste5" localSheetId="1" hidden="1">#REF!</definedName>
    <definedName name="XRefPaste5" localSheetId="11" hidden="1">#REF!</definedName>
    <definedName name="XRefPaste5" hidden="1">#REF!</definedName>
    <definedName name="XRefPaste5Row" localSheetId="0" hidden="1">[63]XREF!#REF!</definedName>
    <definedName name="XRefPaste5Row" localSheetId="1" hidden="1">[63]XREF!#REF!</definedName>
    <definedName name="XRefPaste5Row" localSheetId="11" hidden="1">[63]XREF!#REF!</definedName>
    <definedName name="XRefPaste5Row" hidden="1">[63]XREF!#REF!</definedName>
    <definedName name="XRefPaste6" localSheetId="0" hidden="1">#REF!</definedName>
    <definedName name="XRefPaste6" localSheetId="1" hidden="1">#REF!</definedName>
    <definedName name="XRefPaste6" localSheetId="11" hidden="1">#REF!</definedName>
    <definedName name="XRefPaste6" hidden="1">#REF!</definedName>
    <definedName name="XRefPaste6Row" localSheetId="0" hidden="1">[61]XREF!#REF!</definedName>
    <definedName name="XRefPaste6Row" localSheetId="1" hidden="1">[61]XREF!#REF!</definedName>
    <definedName name="XRefPaste6Row" localSheetId="11" hidden="1">[61]XREF!#REF!</definedName>
    <definedName name="XRefPaste6Row" hidden="1">[61]XREF!#REF!</definedName>
    <definedName name="XRefPaste7" localSheetId="0" hidden="1">#REF!</definedName>
    <definedName name="XRefPaste7" localSheetId="1" hidden="1">#REF!</definedName>
    <definedName name="XRefPaste7" localSheetId="11" hidden="1">#REF!</definedName>
    <definedName name="XRefPaste7" hidden="1">#REF!</definedName>
    <definedName name="XRefPaste7Row" localSheetId="0" hidden="1">#REF!</definedName>
    <definedName name="XRefPaste7Row" localSheetId="1" hidden="1">#REF!</definedName>
    <definedName name="XRefPaste7Row" localSheetId="11" hidden="1">#REF!</definedName>
    <definedName name="XRefPaste7Row" hidden="1">#REF!</definedName>
    <definedName name="XRefPaste8" localSheetId="0" hidden="1">[59]Tickmarks!#REF!</definedName>
    <definedName name="XRefPaste8" localSheetId="1" hidden="1">[59]Tickmarks!#REF!</definedName>
    <definedName name="XRefPaste8" localSheetId="11" hidden="1">[59]Tickmarks!#REF!</definedName>
    <definedName name="XRefPaste8" hidden="1">[59]Tickmarks!#REF!</definedName>
    <definedName name="XRefPaste8Row" localSheetId="0" hidden="1">[61]XREF!#REF!</definedName>
    <definedName name="XRefPaste8Row" localSheetId="1" hidden="1">[61]XREF!#REF!</definedName>
    <definedName name="XRefPaste8Row" localSheetId="11" hidden="1">[61]XREF!#REF!</definedName>
    <definedName name="XRefPaste8Row" hidden="1">[61]XREF!#REF!</definedName>
    <definedName name="XRefPaste9" localSheetId="0" hidden="1">#REF!</definedName>
    <definedName name="XRefPaste9" localSheetId="1" hidden="1">#REF!</definedName>
    <definedName name="XRefPaste9" localSheetId="11" hidden="1">#REF!</definedName>
    <definedName name="XRefPaste9" hidden="1">#REF!</definedName>
    <definedName name="XRefPaste9Row" localSheetId="0" hidden="1">#REF!</definedName>
    <definedName name="XRefPaste9Row" localSheetId="1" hidden="1">#REF!</definedName>
    <definedName name="XRefPaste9Row" localSheetId="11" hidden="1">#REF!</definedName>
    <definedName name="XRefPaste9Row" hidden="1">#REF!</definedName>
    <definedName name="XRefPasteRangeCount" hidden="1">3</definedName>
    <definedName name="xvcxvcxv" localSheetId="0" hidden="1">#REF!</definedName>
    <definedName name="xvcxvcxv" localSheetId="1" hidden="1">#REF!</definedName>
    <definedName name="xvcxvcxv" localSheetId="11" hidden="1">#REF!</definedName>
    <definedName name="xvcxvcxv" hidden="1">#REF!</definedName>
    <definedName name="xvcxvcxvcx" hidden="1">#REF!</definedName>
    <definedName name="XX" localSheetId="0" hidden="1">{#N/A,#N/A,TRUE,"Cover";#N/A,#N/A,TRUE,"Header (ld)";#N/A,#N/A,TRUE,"T&amp;O By Region";#N/A,#N/A,TRUE,"Region Charts ";#N/A,#N/A,TRUE,"T&amp;O London";#N/A,#N/A,TRUE,"AD Report";#N/A,#N/A,TRUE,"Var by OU"}</definedName>
    <definedName name="XX" localSheetId="1" hidden="1">{#N/A,#N/A,TRUE,"Cover";#N/A,#N/A,TRUE,"Header (ld)";#N/A,#N/A,TRUE,"T&amp;O By Region";#N/A,#N/A,TRUE,"Region Charts ";#N/A,#N/A,TRUE,"T&amp;O London";#N/A,#N/A,TRUE,"AD Report";#N/A,#N/A,TRUE,"Var by OU"}</definedName>
    <definedName name="XX" localSheetId="11" hidden="1">{#N/A,#N/A,TRUE,"Cover";#N/A,#N/A,TRUE,"Header (ld)";#N/A,#N/A,TRUE,"T&amp;O By Region";#N/A,#N/A,TRUE,"Region Charts ";#N/A,#N/A,TRUE,"T&amp;O London";#N/A,#N/A,TRUE,"AD Report";#N/A,#N/A,TRUE,"Var by OU"}</definedName>
    <definedName name="XX" hidden="1">{#N/A,#N/A,TRUE,"Cover";#N/A,#N/A,TRUE,"Header (ld)";#N/A,#N/A,TRUE,"T&amp;O By Region";#N/A,#N/A,TRUE,"Region Charts ";#N/A,#N/A,TRUE,"T&amp;O London";#N/A,#N/A,TRUE,"AD Report";#N/A,#N/A,TRUE,"Var by OU"}</definedName>
    <definedName name="xxx" localSheetId="0" hidden="1">{"'Highlights'!$A$1:$M$123"}</definedName>
    <definedName name="xxx" localSheetId="1" hidden="1">{"'Highlights'!$A$1:$M$123"}</definedName>
    <definedName name="xxx" localSheetId="11" hidden="1">{"'Highlights'!$A$1:$M$123"}</definedName>
    <definedName name="xxx" hidden="1">{"'Highlights'!$A$1:$M$123"}</definedName>
    <definedName name="xxxx" localSheetId="0" hidden="1">{#N/A,#N/A,FALSE,"Bud95 LUG"}</definedName>
    <definedName name="xxxx" localSheetId="1" hidden="1">{#N/A,#N/A,FALSE,"Bud95 LUG"}</definedName>
    <definedName name="xxxx" localSheetId="11" hidden="1">{#N/A,#N/A,FALSE,"Bud95 LUG"}</definedName>
    <definedName name="xxxx" hidden="1">{#N/A,#N/A,FALSE,"Bud95 LUG"}</definedName>
    <definedName name="XXXXXXXXX" localSheetId="0"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XXXXXXXXX" localSheetId="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XXXXXXXXX" localSheetId="1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XXXXXXXXX"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xxxyyy" localSheetId="0" hidden="1">{"C&amp;C Original",#N/A,FALSE,"Lot 2-Credit&amp;Collection Mngt";"GA Original",#N/A,FALSE,"Lot2-Gen. Acct.";"FA Original",#N/A,FALSE,"Lot2-Fixed Assets";"Inv Original",#N/A,FALSE,"Lot2-Inventory";"Trav Original",#N/A,FALSE,"Lot2-Travel";"C&amp;B Original",#N/A,FALSE,"Lot2-Cash and Bank";"TR Original",#N/A,FALSE,"Lot2-Treasury";"Rep Original",#N/A,FALSE,"Lot2-Report &amp; Conso";#N/A,#N/A,FALSE,"Costing";#N/A,#N/A,FALSE,"Risk"}</definedName>
    <definedName name="xxxyyy" localSheetId="1" hidden="1">{"C&amp;C Original",#N/A,FALSE,"Lot 2-Credit&amp;Collection Mngt";"GA Original",#N/A,FALSE,"Lot2-Gen. Acct.";"FA Original",#N/A,FALSE,"Lot2-Fixed Assets";"Inv Original",#N/A,FALSE,"Lot2-Inventory";"Trav Original",#N/A,FALSE,"Lot2-Travel";"C&amp;B Original",#N/A,FALSE,"Lot2-Cash and Bank";"TR Original",#N/A,FALSE,"Lot2-Treasury";"Rep Original",#N/A,FALSE,"Lot2-Report &amp; Conso";#N/A,#N/A,FALSE,"Costing";#N/A,#N/A,FALSE,"Risk"}</definedName>
    <definedName name="xxxyyy" localSheetId="11" hidden="1">{"C&amp;C Original",#N/A,FALSE,"Lot 2-Credit&amp;Collection Mngt";"GA Original",#N/A,FALSE,"Lot2-Gen. Acct.";"FA Original",#N/A,FALSE,"Lot2-Fixed Assets";"Inv Original",#N/A,FALSE,"Lot2-Inventory";"Trav Original",#N/A,FALSE,"Lot2-Travel";"C&amp;B Original",#N/A,FALSE,"Lot2-Cash and Bank";"TR Original",#N/A,FALSE,"Lot2-Treasury";"Rep Original",#N/A,FALSE,"Lot2-Report &amp; Conso";#N/A,#N/A,FALSE,"Costing";#N/A,#N/A,FALSE,"Risk"}</definedName>
    <definedName name="xxxyyy" hidden="1">{"C&amp;C Original",#N/A,FALSE,"Lot 2-Credit&amp;Collection Mngt";"GA Original",#N/A,FALSE,"Lot2-Gen. Acct.";"FA Original",#N/A,FALSE,"Lot2-Fixed Assets";"Inv Original",#N/A,FALSE,"Lot2-Inventory";"Trav Original",#N/A,FALSE,"Lot2-Travel";"C&amp;B Original",#N/A,FALSE,"Lot2-Cash and Bank";"TR Original",#N/A,FALSE,"Lot2-Treasury";"Rep Original",#N/A,FALSE,"Lot2-Report &amp; Conso";#N/A,#N/A,FALSE,"Costing";#N/A,#N/A,FALSE,"Risk"}</definedName>
    <definedName name="y" localSheetId="0" hidden="1">{#N/A,#N/A,TRUE,"Cover";#N/A,#N/A,TRUE,"Header (ld)";#N/A,#N/A,TRUE,"T&amp;O By Region";#N/A,#N/A,TRUE,"Region Charts ";#N/A,#N/A,TRUE,"T&amp;O London";#N/A,#N/A,TRUE,"AD Report";#N/A,#N/A,TRUE,"Var by OU"}</definedName>
    <definedName name="y" localSheetId="1" hidden="1">{#N/A,#N/A,TRUE,"Cover";#N/A,#N/A,TRUE,"Header (ld)";#N/A,#N/A,TRUE,"T&amp;O By Region";#N/A,#N/A,TRUE,"Region Charts ";#N/A,#N/A,TRUE,"T&amp;O London";#N/A,#N/A,TRUE,"AD Report";#N/A,#N/A,TRUE,"Var by OU"}</definedName>
    <definedName name="y" localSheetId="11" hidden="1">{#N/A,#N/A,TRUE,"Cover";#N/A,#N/A,TRUE,"Header (ld)";#N/A,#N/A,TRUE,"T&amp;O By Region";#N/A,#N/A,TRUE,"Region Charts ";#N/A,#N/A,TRUE,"T&amp;O London";#N/A,#N/A,TRUE,"AD Report";#N/A,#N/A,TRUE,"Var by OU"}</definedName>
    <definedName name="y" hidden="1">{#N/A,#N/A,TRUE,"Cover";#N/A,#N/A,TRUE,"Header (ld)";#N/A,#N/A,TRUE,"T&amp;O By Region";#N/A,#N/A,TRUE,"Region Charts ";#N/A,#N/A,TRUE,"T&amp;O London";#N/A,#N/A,TRUE,"AD Report";#N/A,#N/A,TRUE,"Var by OU"}</definedName>
    <definedName name="y_1" localSheetId="0" hidden="1">{#N/A,#N/A,FALSE,"Aging Summary";#N/A,#N/A,FALSE,"Ratio Analysis";#N/A,#N/A,FALSE,"Test 120 Day Accts";#N/A,#N/A,FALSE,"Tickmarks"}</definedName>
    <definedName name="y_1" localSheetId="1" hidden="1">{#N/A,#N/A,FALSE,"Aging Summary";#N/A,#N/A,FALSE,"Ratio Analysis";#N/A,#N/A,FALSE,"Test 120 Day Accts";#N/A,#N/A,FALSE,"Tickmarks"}</definedName>
    <definedName name="y_1" localSheetId="11" hidden="1">{#N/A,#N/A,FALSE,"Aging Summary";#N/A,#N/A,FALSE,"Ratio Analysis";#N/A,#N/A,FALSE,"Test 120 Day Accts";#N/A,#N/A,FALSE,"Tickmarks"}</definedName>
    <definedName name="y_1" hidden="1">{#N/A,#N/A,FALSE,"Aging Summary";#N/A,#N/A,FALSE,"Ratio Analysis";#N/A,#N/A,FALSE,"Test 120 Day Accts";#N/A,#N/A,FALSE,"Tickmarks"}</definedName>
    <definedName name="y_1_1" localSheetId="0" hidden="1">{#N/A,#N/A,FALSE,"Aging Summary";#N/A,#N/A,FALSE,"Ratio Analysis";#N/A,#N/A,FALSE,"Test 120 Day Accts";#N/A,#N/A,FALSE,"Tickmarks"}</definedName>
    <definedName name="y_1_1" localSheetId="1" hidden="1">{#N/A,#N/A,FALSE,"Aging Summary";#N/A,#N/A,FALSE,"Ratio Analysis";#N/A,#N/A,FALSE,"Test 120 Day Accts";#N/A,#N/A,FALSE,"Tickmarks"}</definedName>
    <definedName name="y_1_1" localSheetId="11" hidden="1">{#N/A,#N/A,FALSE,"Aging Summary";#N/A,#N/A,FALSE,"Ratio Analysis";#N/A,#N/A,FALSE,"Test 120 Day Accts";#N/A,#N/A,FALSE,"Tickmarks"}</definedName>
    <definedName name="y_1_1" hidden="1">{#N/A,#N/A,FALSE,"Aging Summary";#N/A,#N/A,FALSE,"Ratio Analysis";#N/A,#N/A,FALSE,"Test 120 Day Accts";#N/A,#N/A,FALSE,"Tickmarks"}</definedName>
    <definedName name="y_1_1_1" localSheetId="0" hidden="1">{#N/A,#N/A,FALSE,"Aging Summary";#N/A,#N/A,FALSE,"Ratio Analysis";#N/A,#N/A,FALSE,"Test 120 Day Accts";#N/A,#N/A,FALSE,"Tickmarks"}</definedName>
    <definedName name="y_1_1_1" localSheetId="1" hidden="1">{#N/A,#N/A,FALSE,"Aging Summary";#N/A,#N/A,FALSE,"Ratio Analysis";#N/A,#N/A,FALSE,"Test 120 Day Accts";#N/A,#N/A,FALSE,"Tickmarks"}</definedName>
    <definedName name="y_1_1_1" localSheetId="11" hidden="1">{#N/A,#N/A,FALSE,"Aging Summary";#N/A,#N/A,FALSE,"Ratio Analysis";#N/A,#N/A,FALSE,"Test 120 Day Accts";#N/A,#N/A,FALSE,"Tickmarks"}</definedName>
    <definedName name="y_1_1_1" hidden="1">{#N/A,#N/A,FALSE,"Aging Summary";#N/A,#N/A,FALSE,"Ratio Analysis";#N/A,#N/A,FALSE,"Test 120 Day Accts";#N/A,#N/A,FALSE,"Tickmarks"}</definedName>
    <definedName name="y_1_1_1_1" localSheetId="0" hidden="1">{#N/A,#N/A,FALSE,"Aging Summary";#N/A,#N/A,FALSE,"Ratio Analysis";#N/A,#N/A,FALSE,"Test 120 Day Accts";#N/A,#N/A,FALSE,"Tickmarks"}</definedName>
    <definedName name="y_1_1_1_1" localSheetId="1" hidden="1">{#N/A,#N/A,FALSE,"Aging Summary";#N/A,#N/A,FALSE,"Ratio Analysis";#N/A,#N/A,FALSE,"Test 120 Day Accts";#N/A,#N/A,FALSE,"Tickmarks"}</definedName>
    <definedName name="y_1_1_1_1" localSheetId="11" hidden="1">{#N/A,#N/A,FALSE,"Aging Summary";#N/A,#N/A,FALSE,"Ratio Analysis";#N/A,#N/A,FALSE,"Test 120 Day Accts";#N/A,#N/A,FALSE,"Tickmarks"}</definedName>
    <definedName name="y_1_1_1_1" hidden="1">{#N/A,#N/A,FALSE,"Aging Summary";#N/A,#N/A,FALSE,"Ratio Analysis";#N/A,#N/A,FALSE,"Test 120 Day Accts";#N/A,#N/A,FALSE,"Tickmarks"}</definedName>
    <definedName name="y_1_1_2" localSheetId="0" hidden="1">{#N/A,#N/A,FALSE,"Aging Summary";#N/A,#N/A,FALSE,"Ratio Analysis";#N/A,#N/A,FALSE,"Test 120 Day Accts";#N/A,#N/A,FALSE,"Tickmarks"}</definedName>
    <definedName name="y_1_1_2" localSheetId="1" hidden="1">{#N/A,#N/A,FALSE,"Aging Summary";#N/A,#N/A,FALSE,"Ratio Analysis";#N/A,#N/A,FALSE,"Test 120 Day Accts";#N/A,#N/A,FALSE,"Tickmarks"}</definedName>
    <definedName name="y_1_1_2" localSheetId="11" hidden="1">{#N/A,#N/A,FALSE,"Aging Summary";#N/A,#N/A,FALSE,"Ratio Analysis";#N/A,#N/A,FALSE,"Test 120 Day Accts";#N/A,#N/A,FALSE,"Tickmarks"}</definedName>
    <definedName name="y_1_1_2" hidden="1">{#N/A,#N/A,FALSE,"Aging Summary";#N/A,#N/A,FALSE,"Ratio Analysis";#N/A,#N/A,FALSE,"Test 120 Day Accts";#N/A,#N/A,FALSE,"Tickmarks"}</definedName>
    <definedName name="y_1_1_2_1" localSheetId="0" hidden="1">{#N/A,#N/A,FALSE,"Aging Summary";#N/A,#N/A,FALSE,"Ratio Analysis";#N/A,#N/A,FALSE,"Test 120 Day Accts";#N/A,#N/A,FALSE,"Tickmarks"}</definedName>
    <definedName name="y_1_1_2_1" localSheetId="1" hidden="1">{#N/A,#N/A,FALSE,"Aging Summary";#N/A,#N/A,FALSE,"Ratio Analysis";#N/A,#N/A,FALSE,"Test 120 Day Accts";#N/A,#N/A,FALSE,"Tickmarks"}</definedName>
    <definedName name="y_1_1_2_1" localSheetId="11" hidden="1">{#N/A,#N/A,FALSE,"Aging Summary";#N/A,#N/A,FALSE,"Ratio Analysis";#N/A,#N/A,FALSE,"Test 120 Day Accts";#N/A,#N/A,FALSE,"Tickmarks"}</definedName>
    <definedName name="y_1_1_2_1" hidden="1">{#N/A,#N/A,FALSE,"Aging Summary";#N/A,#N/A,FALSE,"Ratio Analysis";#N/A,#N/A,FALSE,"Test 120 Day Accts";#N/A,#N/A,FALSE,"Tickmarks"}</definedName>
    <definedName name="y_1_1_3" localSheetId="0" hidden="1">{#N/A,#N/A,FALSE,"Aging Summary";#N/A,#N/A,FALSE,"Ratio Analysis";#N/A,#N/A,FALSE,"Test 120 Day Accts";#N/A,#N/A,FALSE,"Tickmarks"}</definedName>
    <definedName name="y_1_1_3" localSheetId="1" hidden="1">{#N/A,#N/A,FALSE,"Aging Summary";#N/A,#N/A,FALSE,"Ratio Analysis";#N/A,#N/A,FALSE,"Test 120 Day Accts";#N/A,#N/A,FALSE,"Tickmarks"}</definedName>
    <definedName name="y_1_1_3" localSheetId="11" hidden="1">{#N/A,#N/A,FALSE,"Aging Summary";#N/A,#N/A,FALSE,"Ratio Analysis";#N/A,#N/A,FALSE,"Test 120 Day Accts";#N/A,#N/A,FALSE,"Tickmarks"}</definedName>
    <definedName name="y_1_1_3" hidden="1">{#N/A,#N/A,FALSE,"Aging Summary";#N/A,#N/A,FALSE,"Ratio Analysis";#N/A,#N/A,FALSE,"Test 120 Day Accts";#N/A,#N/A,FALSE,"Tickmarks"}</definedName>
    <definedName name="y_1_1_3_1" localSheetId="0" hidden="1">{#N/A,#N/A,FALSE,"Aging Summary";#N/A,#N/A,FALSE,"Ratio Analysis";#N/A,#N/A,FALSE,"Test 120 Day Accts";#N/A,#N/A,FALSE,"Tickmarks"}</definedName>
    <definedName name="y_1_1_3_1" localSheetId="1" hidden="1">{#N/A,#N/A,FALSE,"Aging Summary";#N/A,#N/A,FALSE,"Ratio Analysis";#N/A,#N/A,FALSE,"Test 120 Day Accts";#N/A,#N/A,FALSE,"Tickmarks"}</definedName>
    <definedName name="y_1_1_3_1" localSheetId="11" hidden="1">{#N/A,#N/A,FALSE,"Aging Summary";#N/A,#N/A,FALSE,"Ratio Analysis";#N/A,#N/A,FALSE,"Test 120 Day Accts";#N/A,#N/A,FALSE,"Tickmarks"}</definedName>
    <definedName name="y_1_1_3_1" hidden="1">{#N/A,#N/A,FALSE,"Aging Summary";#N/A,#N/A,FALSE,"Ratio Analysis";#N/A,#N/A,FALSE,"Test 120 Day Accts";#N/A,#N/A,FALSE,"Tickmarks"}</definedName>
    <definedName name="y_1_1_4" localSheetId="0" hidden="1">{#N/A,#N/A,FALSE,"Aging Summary";#N/A,#N/A,FALSE,"Ratio Analysis";#N/A,#N/A,FALSE,"Test 120 Day Accts";#N/A,#N/A,FALSE,"Tickmarks"}</definedName>
    <definedName name="y_1_1_4" localSheetId="1" hidden="1">{#N/A,#N/A,FALSE,"Aging Summary";#N/A,#N/A,FALSE,"Ratio Analysis";#N/A,#N/A,FALSE,"Test 120 Day Accts";#N/A,#N/A,FALSE,"Tickmarks"}</definedName>
    <definedName name="y_1_1_4" localSheetId="11" hidden="1">{#N/A,#N/A,FALSE,"Aging Summary";#N/A,#N/A,FALSE,"Ratio Analysis";#N/A,#N/A,FALSE,"Test 120 Day Accts";#N/A,#N/A,FALSE,"Tickmarks"}</definedName>
    <definedName name="y_1_1_4" hidden="1">{#N/A,#N/A,FALSE,"Aging Summary";#N/A,#N/A,FALSE,"Ratio Analysis";#N/A,#N/A,FALSE,"Test 120 Day Accts";#N/A,#N/A,FALSE,"Tickmarks"}</definedName>
    <definedName name="y_1_1_4_1" localSheetId="0" hidden="1">{#N/A,#N/A,FALSE,"Aging Summary";#N/A,#N/A,FALSE,"Ratio Analysis";#N/A,#N/A,FALSE,"Test 120 Day Accts";#N/A,#N/A,FALSE,"Tickmarks"}</definedName>
    <definedName name="y_1_1_4_1" localSheetId="1" hidden="1">{#N/A,#N/A,FALSE,"Aging Summary";#N/A,#N/A,FALSE,"Ratio Analysis";#N/A,#N/A,FALSE,"Test 120 Day Accts";#N/A,#N/A,FALSE,"Tickmarks"}</definedName>
    <definedName name="y_1_1_4_1" localSheetId="11" hidden="1">{#N/A,#N/A,FALSE,"Aging Summary";#N/A,#N/A,FALSE,"Ratio Analysis";#N/A,#N/A,FALSE,"Test 120 Day Accts";#N/A,#N/A,FALSE,"Tickmarks"}</definedName>
    <definedName name="y_1_1_4_1" hidden="1">{#N/A,#N/A,FALSE,"Aging Summary";#N/A,#N/A,FALSE,"Ratio Analysis";#N/A,#N/A,FALSE,"Test 120 Day Accts";#N/A,#N/A,FALSE,"Tickmarks"}</definedName>
    <definedName name="y_1_1_5" localSheetId="0" hidden="1">{#N/A,#N/A,FALSE,"Aging Summary";#N/A,#N/A,FALSE,"Ratio Analysis";#N/A,#N/A,FALSE,"Test 120 Day Accts";#N/A,#N/A,FALSE,"Tickmarks"}</definedName>
    <definedName name="y_1_1_5" localSheetId="1" hidden="1">{#N/A,#N/A,FALSE,"Aging Summary";#N/A,#N/A,FALSE,"Ratio Analysis";#N/A,#N/A,FALSE,"Test 120 Day Accts";#N/A,#N/A,FALSE,"Tickmarks"}</definedName>
    <definedName name="y_1_1_5" localSheetId="11" hidden="1">{#N/A,#N/A,FALSE,"Aging Summary";#N/A,#N/A,FALSE,"Ratio Analysis";#N/A,#N/A,FALSE,"Test 120 Day Accts";#N/A,#N/A,FALSE,"Tickmarks"}</definedName>
    <definedName name="y_1_1_5" hidden="1">{#N/A,#N/A,FALSE,"Aging Summary";#N/A,#N/A,FALSE,"Ratio Analysis";#N/A,#N/A,FALSE,"Test 120 Day Accts";#N/A,#N/A,FALSE,"Tickmarks"}</definedName>
    <definedName name="y_1_1_5_1" localSheetId="0" hidden="1">{#N/A,#N/A,FALSE,"Aging Summary";#N/A,#N/A,FALSE,"Ratio Analysis";#N/A,#N/A,FALSE,"Test 120 Day Accts";#N/A,#N/A,FALSE,"Tickmarks"}</definedName>
    <definedName name="y_1_1_5_1" localSheetId="1" hidden="1">{#N/A,#N/A,FALSE,"Aging Summary";#N/A,#N/A,FALSE,"Ratio Analysis";#N/A,#N/A,FALSE,"Test 120 Day Accts";#N/A,#N/A,FALSE,"Tickmarks"}</definedName>
    <definedName name="y_1_1_5_1" localSheetId="11" hidden="1">{#N/A,#N/A,FALSE,"Aging Summary";#N/A,#N/A,FALSE,"Ratio Analysis";#N/A,#N/A,FALSE,"Test 120 Day Accts";#N/A,#N/A,FALSE,"Tickmarks"}</definedName>
    <definedName name="y_1_1_5_1" hidden="1">{#N/A,#N/A,FALSE,"Aging Summary";#N/A,#N/A,FALSE,"Ratio Analysis";#N/A,#N/A,FALSE,"Test 120 Day Accts";#N/A,#N/A,FALSE,"Tickmarks"}</definedName>
    <definedName name="y_1_2" localSheetId="0" hidden="1">{#N/A,#N/A,FALSE,"Aging Summary";#N/A,#N/A,FALSE,"Ratio Analysis";#N/A,#N/A,FALSE,"Test 120 Day Accts";#N/A,#N/A,FALSE,"Tickmarks"}</definedName>
    <definedName name="y_1_2" localSheetId="1" hidden="1">{#N/A,#N/A,FALSE,"Aging Summary";#N/A,#N/A,FALSE,"Ratio Analysis";#N/A,#N/A,FALSE,"Test 120 Day Accts";#N/A,#N/A,FALSE,"Tickmarks"}</definedName>
    <definedName name="y_1_2" localSheetId="11" hidden="1">{#N/A,#N/A,FALSE,"Aging Summary";#N/A,#N/A,FALSE,"Ratio Analysis";#N/A,#N/A,FALSE,"Test 120 Day Accts";#N/A,#N/A,FALSE,"Tickmarks"}</definedName>
    <definedName name="y_1_2" hidden="1">{#N/A,#N/A,FALSE,"Aging Summary";#N/A,#N/A,FALSE,"Ratio Analysis";#N/A,#N/A,FALSE,"Test 120 Day Accts";#N/A,#N/A,FALSE,"Tickmarks"}</definedName>
    <definedName name="y_1_2_1" localSheetId="0" hidden="1">{#N/A,#N/A,FALSE,"Aging Summary";#N/A,#N/A,FALSE,"Ratio Analysis";#N/A,#N/A,FALSE,"Test 120 Day Accts";#N/A,#N/A,FALSE,"Tickmarks"}</definedName>
    <definedName name="y_1_2_1" localSheetId="1" hidden="1">{#N/A,#N/A,FALSE,"Aging Summary";#N/A,#N/A,FALSE,"Ratio Analysis";#N/A,#N/A,FALSE,"Test 120 Day Accts";#N/A,#N/A,FALSE,"Tickmarks"}</definedName>
    <definedName name="y_1_2_1" localSheetId="11" hidden="1">{#N/A,#N/A,FALSE,"Aging Summary";#N/A,#N/A,FALSE,"Ratio Analysis";#N/A,#N/A,FALSE,"Test 120 Day Accts";#N/A,#N/A,FALSE,"Tickmarks"}</definedName>
    <definedName name="y_1_2_1" hidden="1">{#N/A,#N/A,FALSE,"Aging Summary";#N/A,#N/A,FALSE,"Ratio Analysis";#N/A,#N/A,FALSE,"Test 120 Day Accts";#N/A,#N/A,FALSE,"Tickmarks"}</definedName>
    <definedName name="y_1_3" localSheetId="0" hidden="1">{#N/A,#N/A,FALSE,"Aging Summary";#N/A,#N/A,FALSE,"Ratio Analysis";#N/A,#N/A,FALSE,"Test 120 Day Accts";#N/A,#N/A,FALSE,"Tickmarks"}</definedName>
    <definedName name="y_1_3" localSheetId="1" hidden="1">{#N/A,#N/A,FALSE,"Aging Summary";#N/A,#N/A,FALSE,"Ratio Analysis";#N/A,#N/A,FALSE,"Test 120 Day Accts";#N/A,#N/A,FALSE,"Tickmarks"}</definedName>
    <definedName name="y_1_3" localSheetId="11" hidden="1">{#N/A,#N/A,FALSE,"Aging Summary";#N/A,#N/A,FALSE,"Ratio Analysis";#N/A,#N/A,FALSE,"Test 120 Day Accts";#N/A,#N/A,FALSE,"Tickmarks"}</definedName>
    <definedName name="y_1_3" hidden="1">{#N/A,#N/A,FALSE,"Aging Summary";#N/A,#N/A,FALSE,"Ratio Analysis";#N/A,#N/A,FALSE,"Test 120 Day Accts";#N/A,#N/A,FALSE,"Tickmarks"}</definedName>
    <definedName name="y_1_3_1" localSheetId="0" hidden="1">{#N/A,#N/A,FALSE,"Aging Summary";#N/A,#N/A,FALSE,"Ratio Analysis";#N/A,#N/A,FALSE,"Test 120 Day Accts";#N/A,#N/A,FALSE,"Tickmarks"}</definedName>
    <definedName name="y_1_3_1" localSheetId="1" hidden="1">{#N/A,#N/A,FALSE,"Aging Summary";#N/A,#N/A,FALSE,"Ratio Analysis";#N/A,#N/A,FALSE,"Test 120 Day Accts";#N/A,#N/A,FALSE,"Tickmarks"}</definedName>
    <definedName name="y_1_3_1" localSheetId="11" hidden="1">{#N/A,#N/A,FALSE,"Aging Summary";#N/A,#N/A,FALSE,"Ratio Analysis";#N/A,#N/A,FALSE,"Test 120 Day Accts";#N/A,#N/A,FALSE,"Tickmarks"}</definedName>
    <definedName name="y_1_3_1" hidden="1">{#N/A,#N/A,FALSE,"Aging Summary";#N/A,#N/A,FALSE,"Ratio Analysis";#N/A,#N/A,FALSE,"Test 120 Day Accts";#N/A,#N/A,FALSE,"Tickmarks"}</definedName>
    <definedName name="y_1_4" localSheetId="0" hidden="1">{#N/A,#N/A,FALSE,"Aging Summary";#N/A,#N/A,FALSE,"Ratio Analysis";#N/A,#N/A,FALSE,"Test 120 Day Accts";#N/A,#N/A,FALSE,"Tickmarks"}</definedName>
    <definedName name="y_1_4" localSheetId="1" hidden="1">{#N/A,#N/A,FALSE,"Aging Summary";#N/A,#N/A,FALSE,"Ratio Analysis";#N/A,#N/A,FALSE,"Test 120 Day Accts";#N/A,#N/A,FALSE,"Tickmarks"}</definedName>
    <definedName name="y_1_4" localSheetId="11" hidden="1">{#N/A,#N/A,FALSE,"Aging Summary";#N/A,#N/A,FALSE,"Ratio Analysis";#N/A,#N/A,FALSE,"Test 120 Day Accts";#N/A,#N/A,FALSE,"Tickmarks"}</definedName>
    <definedName name="y_1_4" hidden="1">{#N/A,#N/A,FALSE,"Aging Summary";#N/A,#N/A,FALSE,"Ratio Analysis";#N/A,#N/A,FALSE,"Test 120 Day Accts";#N/A,#N/A,FALSE,"Tickmarks"}</definedName>
    <definedName name="y_1_4_1" localSheetId="0" hidden="1">{#N/A,#N/A,FALSE,"Aging Summary";#N/A,#N/A,FALSE,"Ratio Analysis";#N/A,#N/A,FALSE,"Test 120 Day Accts";#N/A,#N/A,FALSE,"Tickmarks"}</definedName>
    <definedName name="y_1_4_1" localSheetId="1" hidden="1">{#N/A,#N/A,FALSE,"Aging Summary";#N/A,#N/A,FALSE,"Ratio Analysis";#N/A,#N/A,FALSE,"Test 120 Day Accts";#N/A,#N/A,FALSE,"Tickmarks"}</definedName>
    <definedName name="y_1_4_1" localSheetId="11" hidden="1">{#N/A,#N/A,FALSE,"Aging Summary";#N/A,#N/A,FALSE,"Ratio Analysis";#N/A,#N/A,FALSE,"Test 120 Day Accts";#N/A,#N/A,FALSE,"Tickmarks"}</definedName>
    <definedName name="y_1_4_1" hidden="1">{#N/A,#N/A,FALSE,"Aging Summary";#N/A,#N/A,FALSE,"Ratio Analysis";#N/A,#N/A,FALSE,"Test 120 Day Accts";#N/A,#N/A,FALSE,"Tickmarks"}</definedName>
    <definedName name="y_1_5" localSheetId="0" hidden="1">{#N/A,#N/A,FALSE,"Aging Summary";#N/A,#N/A,FALSE,"Ratio Analysis";#N/A,#N/A,FALSE,"Test 120 Day Accts";#N/A,#N/A,FALSE,"Tickmarks"}</definedName>
    <definedName name="y_1_5" localSheetId="1" hidden="1">{#N/A,#N/A,FALSE,"Aging Summary";#N/A,#N/A,FALSE,"Ratio Analysis";#N/A,#N/A,FALSE,"Test 120 Day Accts";#N/A,#N/A,FALSE,"Tickmarks"}</definedName>
    <definedName name="y_1_5" localSheetId="11" hidden="1">{#N/A,#N/A,FALSE,"Aging Summary";#N/A,#N/A,FALSE,"Ratio Analysis";#N/A,#N/A,FALSE,"Test 120 Day Accts";#N/A,#N/A,FALSE,"Tickmarks"}</definedName>
    <definedName name="y_1_5" hidden="1">{#N/A,#N/A,FALSE,"Aging Summary";#N/A,#N/A,FALSE,"Ratio Analysis";#N/A,#N/A,FALSE,"Test 120 Day Accts";#N/A,#N/A,FALSE,"Tickmarks"}</definedName>
    <definedName name="y_1_5_1" localSheetId="0" hidden="1">{#N/A,#N/A,FALSE,"Aging Summary";#N/A,#N/A,FALSE,"Ratio Analysis";#N/A,#N/A,FALSE,"Test 120 Day Accts";#N/A,#N/A,FALSE,"Tickmarks"}</definedName>
    <definedName name="y_1_5_1" localSheetId="1" hidden="1">{#N/A,#N/A,FALSE,"Aging Summary";#N/A,#N/A,FALSE,"Ratio Analysis";#N/A,#N/A,FALSE,"Test 120 Day Accts";#N/A,#N/A,FALSE,"Tickmarks"}</definedName>
    <definedName name="y_1_5_1" localSheetId="11" hidden="1">{#N/A,#N/A,FALSE,"Aging Summary";#N/A,#N/A,FALSE,"Ratio Analysis";#N/A,#N/A,FALSE,"Test 120 Day Accts";#N/A,#N/A,FALSE,"Tickmarks"}</definedName>
    <definedName name="y_1_5_1" hidden="1">{#N/A,#N/A,FALSE,"Aging Summary";#N/A,#N/A,FALSE,"Ratio Analysis";#N/A,#N/A,FALSE,"Test 120 Day Accts";#N/A,#N/A,FALSE,"Tickmarks"}</definedName>
    <definedName name="y_2" localSheetId="0" hidden="1">{#N/A,#N/A,FALSE,"Aging Summary";#N/A,#N/A,FALSE,"Ratio Analysis";#N/A,#N/A,FALSE,"Test 120 Day Accts";#N/A,#N/A,FALSE,"Tickmarks"}</definedName>
    <definedName name="y_2" localSheetId="1" hidden="1">{#N/A,#N/A,FALSE,"Aging Summary";#N/A,#N/A,FALSE,"Ratio Analysis";#N/A,#N/A,FALSE,"Test 120 Day Accts";#N/A,#N/A,FALSE,"Tickmarks"}</definedName>
    <definedName name="y_2" localSheetId="11" hidden="1">{#N/A,#N/A,FALSE,"Aging Summary";#N/A,#N/A,FALSE,"Ratio Analysis";#N/A,#N/A,FALSE,"Test 120 Day Accts";#N/A,#N/A,FALSE,"Tickmarks"}</definedName>
    <definedName name="y_2" hidden="1">{#N/A,#N/A,FALSE,"Aging Summary";#N/A,#N/A,FALSE,"Ratio Analysis";#N/A,#N/A,FALSE,"Test 120 Day Accts";#N/A,#N/A,FALSE,"Tickmarks"}</definedName>
    <definedName name="y_2_1" localSheetId="0" hidden="1">{#N/A,#N/A,FALSE,"Aging Summary";#N/A,#N/A,FALSE,"Ratio Analysis";#N/A,#N/A,FALSE,"Test 120 Day Accts";#N/A,#N/A,FALSE,"Tickmarks"}</definedName>
    <definedName name="y_2_1" localSheetId="1" hidden="1">{#N/A,#N/A,FALSE,"Aging Summary";#N/A,#N/A,FALSE,"Ratio Analysis";#N/A,#N/A,FALSE,"Test 120 Day Accts";#N/A,#N/A,FALSE,"Tickmarks"}</definedName>
    <definedName name="y_2_1" localSheetId="11" hidden="1">{#N/A,#N/A,FALSE,"Aging Summary";#N/A,#N/A,FALSE,"Ratio Analysis";#N/A,#N/A,FALSE,"Test 120 Day Accts";#N/A,#N/A,FALSE,"Tickmarks"}</definedName>
    <definedName name="y_2_1" hidden="1">{#N/A,#N/A,FALSE,"Aging Summary";#N/A,#N/A,FALSE,"Ratio Analysis";#N/A,#N/A,FALSE,"Test 120 Day Accts";#N/A,#N/A,FALSE,"Tickmarks"}</definedName>
    <definedName name="y_3" localSheetId="0" hidden="1">{#N/A,#N/A,FALSE,"Aging Summary";#N/A,#N/A,FALSE,"Ratio Analysis";#N/A,#N/A,FALSE,"Test 120 Day Accts";#N/A,#N/A,FALSE,"Tickmarks"}</definedName>
    <definedName name="y_3" localSheetId="1" hidden="1">{#N/A,#N/A,FALSE,"Aging Summary";#N/A,#N/A,FALSE,"Ratio Analysis";#N/A,#N/A,FALSE,"Test 120 Day Accts";#N/A,#N/A,FALSE,"Tickmarks"}</definedName>
    <definedName name="y_3" localSheetId="11" hidden="1">{#N/A,#N/A,FALSE,"Aging Summary";#N/A,#N/A,FALSE,"Ratio Analysis";#N/A,#N/A,FALSE,"Test 120 Day Accts";#N/A,#N/A,FALSE,"Tickmarks"}</definedName>
    <definedName name="y_3" hidden="1">{#N/A,#N/A,FALSE,"Aging Summary";#N/A,#N/A,FALSE,"Ratio Analysis";#N/A,#N/A,FALSE,"Test 120 Day Accts";#N/A,#N/A,FALSE,"Tickmarks"}</definedName>
    <definedName name="y_3_1" localSheetId="0" hidden="1">{#N/A,#N/A,FALSE,"Aging Summary";#N/A,#N/A,FALSE,"Ratio Analysis";#N/A,#N/A,FALSE,"Test 120 Day Accts";#N/A,#N/A,FALSE,"Tickmarks"}</definedName>
    <definedName name="y_3_1" localSheetId="1" hidden="1">{#N/A,#N/A,FALSE,"Aging Summary";#N/A,#N/A,FALSE,"Ratio Analysis";#N/A,#N/A,FALSE,"Test 120 Day Accts";#N/A,#N/A,FALSE,"Tickmarks"}</definedName>
    <definedName name="y_3_1" localSheetId="11" hidden="1">{#N/A,#N/A,FALSE,"Aging Summary";#N/A,#N/A,FALSE,"Ratio Analysis";#N/A,#N/A,FALSE,"Test 120 Day Accts";#N/A,#N/A,FALSE,"Tickmarks"}</definedName>
    <definedName name="y_3_1" hidden="1">{#N/A,#N/A,FALSE,"Aging Summary";#N/A,#N/A,FALSE,"Ratio Analysis";#N/A,#N/A,FALSE,"Test 120 Day Accts";#N/A,#N/A,FALSE,"Tickmarks"}</definedName>
    <definedName name="y_4" localSheetId="0" hidden="1">{#N/A,#N/A,FALSE,"Aging Summary";#N/A,#N/A,FALSE,"Ratio Analysis";#N/A,#N/A,FALSE,"Test 120 Day Accts";#N/A,#N/A,FALSE,"Tickmarks"}</definedName>
    <definedName name="y_4" localSheetId="1" hidden="1">{#N/A,#N/A,FALSE,"Aging Summary";#N/A,#N/A,FALSE,"Ratio Analysis";#N/A,#N/A,FALSE,"Test 120 Day Accts";#N/A,#N/A,FALSE,"Tickmarks"}</definedName>
    <definedName name="y_4" localSheetId="11" hidden="1">{#N/A,#N/A,FALSE,"Aging Summary";#N/A,#N/A,FALSE,"Ratio Analysis";#N/A,#N/A,FALSE,"Test 120 Day Accts";#N/A,#N/A,FALSE,"Tickmarks"}</definedName>
    <definedName name="y_4" hidden="1">{#N/A,#N/A,FALSE,"Aging Summary";#N/A,#N/A,FALSE,"Ratio Analysis";#N/A,#N/A,FALSE,"Test 120 Day Accts";#N/A,#N/A,FALSE,"Tickmarks"}</definedName>
    <definedName name="y_4_1" localSheetId="0" hidden="1">{#N/A,#N/A,FALSE,"Aging Summary";#N/A,#N/A,FALSE,"Ratio Analysis";#N/A,#N/A,FALSE,"Test 120 Day Accts";#N/A,#N/A,FALSE,"Tickmarks"}</definedName>
    <definedName name="y_4_1" localSheetId="1" hidden="1">{#N/A,#N/A,FALSE,"Aging Summary";#N/A,#N/A,FALSE,"Ratio Analysis";#N/A,#N/A,FALSE,"Test 120 Day Accts";#N/A,#N/A,FALSE,"Tickmarks"}</definedName>
    <definedName name="y_4_1" localSheetId="11" hidden="1">{#N/A,#N/A,FALSE,"Aging Summary";#N/A,#N/A,FALSE,"Ratio Analysis";#N/A,#N/A,FALSE,"Test 120 Day Accts";#N/A,#N/A,FALSE,"Tickmarks"}</definedName>
    <definedName name="y_4_1" hidden="1">{#N/A,#N/A,FALSE,"Aging Summary";#N/A,#N/A,FALSE,"Ratio Analysis";#N/A,#N/A,FALSE,"Test 120 Day Accts";#N/A,#N/A,FALSE,"Tickmarks"}</definedName>
    <definedName name="y_5" localSheetId="0" hidden="1">{#N/A,#N/A,FALSE,"Aging Summary";#N/A,#N/A,FALSE,"Ratio Analysis";#N/A,#N/A,FALSE,"Test 120 Day Accts";#N/A,#N/A,FALSE,"Tickmarks"}</definedName>
    <definedName name="y_5" localSheetId="1" hidden="1">{#N/A,#N/A,FALSE,"Aging Summary";#N/A,#N/A,FALSE,"Ratio Analysis";#N/A,#N/A,FALSE,"Test 120 Day Accts";#N/A,#N/A,FALSE,"Tickmarks"}</definedName>
    <definedName name="y_5" localSheetId="11" hidden="1">{#N/A,#N/A,FALSE,"Aging Summary";#N/A,#N/A,FALSE,"Ratio Analysis";#N/A,#N/A,FALSE,"Test 120 Day Accts";#N/A,#N/A,FALSE,"Tickmarks"}</definedName>
    <definedName name="y_5" hidden="1">{#N/A,#N/A,FALSE,"Aging Summary";#N/A,#N/A,FALSE,"Ratio Analysis";#N/A,#N/A,FALSE,"Test 120 Day Accts";#N/A,#N/A,FALSE,"Tickmarks"}</definedName>
    <definedName name="y_5_1" localSheetId="0" hidden="1">{#N/A,#N/A,FALSE,"Aging Summary";#N/A,#N/A,FALSE,"Ratio Analysis";#N/A,#N/A,FALSE,"Test 120 Day Accts";#N/A,#N/A,FALSE,"Tickmarks"}</definedName>
    <definedName name="y_5_1" localSheetId="1" hidden="1">{#N/A,#N/A,FALSE,"Aging Summary";#N/A,#N/A,FALSE,"Ratio Analysis";#N/A,#N/A,FALSE,"Test 120 Day Accts";#N/A,#N/A,FALSE,"Tickmarks"}</definedName>
    <definedName name="y_5_1" localSheetId="11" hidden="1">{#N/A,#N/A,FALSE,"Aging Summary";#N/A,#N/A,FALSE,"Ratio Analysis";#N/A,#N/A,FALSE,"Test 120 Day Accts";#N/A,#N/A,FALSE,"Tickmarks"}</definedName>
    <definedName name="y_5_1" hidden="1">{#N/A,#N/A,FALSE,"Aging Summary";#N/A,#N/A,FALSE,"Ratio Analysis";#N/A,#N/A,FALSE,"Test 120 Day Accts";#N/A,#N/A,FALSE,"Tickmarks"}</definedName>
    <definedName name="ya" localSheetId="0" hidden="1">{#N/A,#N/A,FALSE,"Aging Summary";#N/A,#N/A,FALSE,"Ratio Analysis";#N/A,#N/A,FALSE,"Test 120 Day Accts";#N/A,#N/A,FALSE,"Tickmarks"}</definedName>
    <definedName name="ya" localSheetId="1" hidden="1">{#N/A,#N/A,FALSE,"Aging Summary";#N/A,#N/A,FALSE,"Ratio Analysis";#N/A,#N/A,FALSE,"Test 120 Day Accts";#N/A,#N/A,FALSE,"Tickmarks"}</definedName>
    <definedName name="ya" localSheetId="11" hidden="1">{#N/A,#N/A,FALSE,"Aging Summary";#N/A,#N/A,FALSE,"Ratio Analysis";#N/A,#N/A,FALSE,"Test 120 Day Accts";#N/A,#N/A,FALSE,"Tickmarks"}</definedName>
    <definedName name="ya" hidden="1">{#N/A,#N/A,FALSE,"Aging Summary";#N/A,#N/A,FALSE,"Ratio Analysis";#N/A,#N/A,FALSE,"Test 120 Day Accts";#N/A,#N/A,FALSE,"Tickmarks"}</definedName>
    <definedName name="yea" localSheetId="0" hidden="1">{"summary",#N/A,FALSE,"Summary";"daily",#N/A,FALSE,"Daily";"detail",#N/A,FALSE,"Detail";"flash",#N/A,FALSE,"Flash";"revenue",#N/A,FALSE,"PDF";"fxexp",#N/A,FALSE,"PDF";"headcount",#N/A,FALSE,"PDF"}</definedName>
    <definedName name="yea" localSheetId="1" hidden="1">{"summary",#N/A,FALSE,"Summary";"daily",#N/A,FALSE,"Daily";"detail",#N/A,FALSE,"Detail";"flash",#N/A,FALSE,"Flash";"revenue",#N/A,FALSE,"PDF";"fxexp",#N/A,FALSE,"PDF";"headcount",#N/A,FALSE,"PDF"}</definedName>
    <definedName name="yea" localSheetId="11" hidden="1">{"summary",#N/A,FALSE,"Summary";"daily",#N/A,FALSE,"Daily";"detail",#N/A,FALSE,"Detail";"flash",#N/A,FALSE,"Flash";"revenue",#N/A,FALSE,"PDF";"fxexp",#N/A,FALSE,"PDF";"headcount",#N/A,FALSE,"PDF"}</definedName>
    <definedName name="yea" hidden="1">{"summary",#N/A,FALSE,"Summary";"daily",#N/A,FALSE,"Daily";"detail",#N/A,FALSE,"Detail";"flash",#N/A,FALSE,"Flash";"revenue",#N/A,FALSE,"PDF";"fxexp",#N/A,FALSE,"PDF";"headcount",#N/A,FALSE,"PDF"}</definedName>
    <definedName name="YesNo">[29]StartHere!$AB$1:$AB$2</definedName>
    <definedName name="yfghf" hidden="1">[14]Sheet1!#REF!</definedName>
    <definedName name="yh" localSheetId="0" hidden="1">{#N/A,#N/A,FALSE,"Aging Summary";#N/A,#N/A,FALSE,"Ratio Analysis";#N/A,#N/A,FALSE,"Test 120 Day Accts";#N/A,#N/A,FALSE,"Tickmarks"}</definedName>
    <definedName name="yh" localSheetId="1" hidden="1">{#N/A,#N/A,FALSE,"Aging Summary";#N/A,#N/A,FALSE,"Ratio Analysis";#N/A,#N/A,FALSE,"Test 120 Day Accts";#N/A,#N/A,FALSE,"Tickmarks"}</definedName>
    <definedName name="yh" localSheetId="11" hidden="1">{#N/A,#N/A,FALSE,"Aging Summary";#N/A,#N/A,FALSE,"Ratio Analysis";#N/A,#N/A,FALSE,"Test 120 Day Accts";#N/A,#N/A,FALSE,"Tickmarks"}</definedName>
    <definedName name="yh" hidden="1">{#N/A,#N/A,FALSE,"Aging Summary";#N/A,#N/A,FALSE,"Ratio Analysis";#N/A,#N/A,FALSE,"Test 120 Day Accts";#N/A,#N/A,FALSE,"Tickmarks"}</definedName>
    <definedName name="yrh" localSheetId="0" hidden="1">{#N/A,#N/A,FALSE,"Aging Summary";#N/A,#N/A,FALSE,"Ratio Analysis";#N/A,#N/A,FALSE,"Test 120 Day Accts";#N/A,#N/A,FALSE,"Tickmarks"}</definedName>
    <definedName name="yrh" localSheetId="1" hidden="1">{#N/A,#N/A,FALSE,"Aging Summary";#N/A,#N/A,FALSE,"Ratio Analysis";#N/A,#N/A,FALSE,"Test 120 Day Accts";#N/A,#N/A,FALSE,"Tickmarks"}</definedName>
    <definedName name="yrh" localSheetId="11" hidden="1">{#N/A,#N/A,FALSE,"Aging Summary";#N/A,#N/A,FALSE,"Ratio Analysis";#N/A,#N/A,FALSE,"Test 120 Day Accts";#N/A,#N/A,FALSE,"Tickmarks"}</definedName>
    <definedName name="yrh" hidden="1">{#N/A,#N/A,FALSE,"Aging Summary";#N/A,#N/A,FALSE,"Ratio Analysis";#N/A,#N/A,FALSE,"Test 120 Day Accts";#N/A,#N/A,FALSE,"Tickmarks"}</definedName>
    <definedName name="ytd1298" localSheetId="0" hidden="1">{#N/A,#N/A,FALSE,"Aging Summary";#N/A,#N/A,FALSE,"Ratio Analysis";#N/A,#N/A,FALSE,"Test 120 Day Accts";#N/A,#N/A,FALSE,"Tickmarks"}</definedName>
    <definedName name="ytd1298" localSheetId="1" hidden="1">{#N/A,#N/A,FALSE,"Aging Summary";#N/A,#N/A,FALSE,"Ratio Analysis";#N/A,#N/A,FALSE,"Test 120 Day Accts";#N/A,#N/A,FALSE,"Tickmarks"}</definedName>
    <definedName name="ytd1298" localSheetId="11" hidden="1">{#N/A,#N/A,FALSE,"Aging Summary";#N/A,#N/A,FALSE,"Ratio Analysis";#N/A,#N/A,FALSE,"Test 120 Day Accts";#N/A,#N/A,FALSE,"Tickmarks"}</definedName>
    <definedName name="ytd1298" hidden="1">{#N/A,#N/A,FALSE,"Aging Summary";#N/A,#N/A,FALSE,"Ratio Analysis";#N/A,#N/A,FALSE,"Test 120 Day Accts";#N/A,#N/A,FALSE,"Tickmarks"}</definedName>
    <definedName name="ytjujuk8u" hidden="1">1</definedName>
    <definedName name="z" localSheetId="0" hidden="1">{#N/A,#N/A,FALSE,"Aging Summary";#N/A,#N/A,FALSE,"Ratio Analysis";#N/A,#N/A,FALSE,"Test 120 Day Accts";#N/A,#N/A,FALSE,"Tickmarks"}</definedName>
    <definedName name="z" localSheetId="1" hidden="1">{#N/A,#N/A,FALSE,"Aging Summary";#N/A,#N/A,FALSE,"Ratio Analysis";#N/A,#N/A,FALSE,"Test 120 Day Accts";#N/A,#N/A,FALSE,"Tickmarks"}</definedName>
    <definedName name="z" localSheetId="11" hidden="1">{#N/A,#N/A,FALSE,"Aging Summary";#N/A,#N/A,FALSE,"Ratio Analysis";#N/A,#N/A,FALSE,"Test 120 Day Accts";#N/A,#N/A,FALSE,"Tickmarks"}</definedName>
    <definedName name="z" hidden="1">{#N/A,#N/A,FALSE,"Aging Summary";#N/A,#N/A,FALSE,"Ratio Analysis";#N/A,#N/A,FALSE,"Test 120 Day Accts";#N/A,#N/A,FALSE,"Tickmarks"}</definedName>
    <definedName name="Z_0E089934_D31C_4079_A7C8_91C6BCD46AB2_.wvu.Cols" hidden="1">#REF!</definedName>
    <definedName name="z_1" localSheetId="0" hidden="1">{#N/A,#N/A,FALSE,"Aging Summary";#N/A,#N/A,FALSE,"Ratio Analysis";#N/A,#N/A,FALSE,"Test 120 Day Accts";#N/A,#N/A,FALSE,"Tickmarks"}</definedName>
    <definedName name="z_1" localSheetId="1" hidden="1">{#N/A,#N/A,FALSE,"Aging Summary";#N/A,#N/A,FALSE,"Ratio Analysis";#N/A,#N/A,FALSE,"Test 120 Day Accts";#N/A,#N/A,FALSE,"Tickmarks"}</definedName>
    <definedName name="z_1" localSheetId="11" hidden="1">{#N/A,#N/A,FALSE,"Aging Summary";#N/A,#N/A,FALSE,"Ratio Analysis";#N/A,#N/A,FALSE,"Test 120 Day Accts";#N/A,#N/A,FALSE,"Tickmarks"}</definedName>
    <definedName name="z_1" hidden="1">{#N/A,#N/A,FALSE,"Aging Summary";#N/A,#N/A,FALSE,"Ratio Analysis";#N/A,#N/A,FALSE,"Test 120 Day Accts";#N/A,#N/A,FALSE,"Tickmarks"}</definedName>
    <definedName name="z_1_1" localSheetId="0" hidden="1">{#N/A,#N/A,FALSE,"Aging Summary";#N/A,#N/A,FALSE,"Ratio Analysis";#N/A,#N/A,FALSE,"Test 120 Day Accts";#N/A,#N/A,FALSE,"Tickmarks"}</definedName>
    <definedName name="z_1_1" localSheetId="1" hidden="1">{#N/A,#N/A,FALSE,"Aging Summary";#N/A,#N/A,FALSE,"Ratio Analysis";#N/A,#N/A,FALSE,"Test 120 Day Accts";#N/A,#N/A,FALSE,"Tickmarks"}</definedName>
    <definedName name="z_1_1" localSheetId="11" hidden="1">{#N/A,#N/A,FALSE,"Aging Summary";#N/A,#N/A,FALSE,"Ratio Analysis";#N/A,#N/A,FALSE,"Test 120 Day Accts";#N/A,#N/A,FALSE,"Tickmarks"}</definedName>
    <definedName name="z_1_1" hidden="1">{#N/A,#N/A,FALSE,"Aging Summary";#N/A,#N/A,FALSE,"Ratio Analysis";#N/A,#N/A,FALSE,"Test 120 Day Accts";#N/A,#N/A,FALSE,"Tickmarks"}</definedName>
    <definedName name="z_1_1_1" localSheetId="0" hidden="1">{#N/A,#N/A,FALSE,"Aging Summary";#N/A,#N/A,FALSE,"Ratio Analysis";#N/A,#N/A,FALSE,"Test 120 Day Accts";#N/A,#N/A,FALSE,"Tickmarks"}</definedName>
    <definedName name="z_1_1_1" localSheetId="1" hidden="1">{#N/A,#N/A,FALSE,"Aging Summary";#N/A,#N/A,FALSE,"Ratio Analysis";#N/A,#N/A,FALSE,"Test 120 Day Accts";#N/A,#N/A,FALSE,"Tickmarks"}</definedName>
    <definedName name="z_1_1_1" localSheetId="11" hidden="1">{#N/A,#N/A,FALSE,"Aging Summary";#N/A,#N/A,FALSE,"Ratio Analysis";#N/A,#N/A,FALSE,"Test 120 Day Accts";#N/A,#N/A,FALSE,"Tickmarks"}</definedName>
    <definedName name="z_1_1_1" hidden="1">{#N/A,#N/A,FALSE,"Aging Summary";#N/A,#N/A,FALSE,"Ratio Analysis";#N/A,#N/A,FALSE,"Test 120 Day Accts";#N/A,#N/A,FALSE,"Tickmarks"}</definedName>
    <definedName name="z_1_1_1_1" localSheetId="0" hidden="1">{#N/A,#N/A,FALSE,"Aging Summary";#N/A,#N/A,FALSE,"Ratio Analysis";#N/A,#N/A,FALSE,"Test 120 Day Accts";#N/A,#N/A,FALSE,"Tickmarks"}</definedName>
    <definedName name="z_1_1_1_1" localSheetId="1" hidden="1">{#N/A,#N/A,FALSE,"Aging Summary";#N/A,#N/A,FALSE,"Ratio Analysis";#N/A,#N/A,FALSE,"Test 120 Day Accts";#N/A,#N/A,FALSE,"Tickmarks"}</definedName>
    <definedName name="z_1_1_1_1" localSheetId="11" hidden="1">{#N/A,#N/A,FALSE,"Aging Summary";#N/A,#N/A,FALSE,"Ratio Analysis";#N/A,#N/A,FALSE,"Test 120 Day Accts";#N/A,#N/A,FALSE,"Tickmarks"}</definedName>
    <definedName name="z_1_1_1_1" hidden="1">{#N/A,#N/A,FALSE,"Aging Summary";#N/A,#N/A,FALSE,"Ratio Analysis";#N/A,#N/A,FALSE,"Test 120 Day Accts";#N/A,#N/A,FALSE,"Tickmarks"}</definedName>
    <definedName name="z_1_1_2" localSheetId="0" hidden="1">{#N/A,#N/A,FALSE,"Aging Summary";#N/A,#N/A,FALSE,"Ratio Analysis";#N/A,#N/A,FALSE,"Test 120 Day Accts";#N/A,#N/A,FALSE,"Tickmarks"}</definedName>
    <definedName name="z_1_1_2" localSheetId="1" hidden="1">{#N/A,#N/A,FALSE,"Aging Summary";#N/A,#N/A,FALSE,"Ratio Analysis";#N/A,#N/A,FALSE,"Test 120 Day Accts";#N/A,#N/A,FALSE,"Tickmarks"}</definedName>
    <definedName name="z_1_1_2" localSheetId="11" hidden="1">{#N/A,#N/A,FALSE,"Aging Summary";#N/A,#N/A,FALSE,"Ratio Analysis";#N/A,#N/A,FALSE,"Test 120 Day Accts";#N/A,#N/A,FALSE,"Tickmarks"}</definedName>
    <definedName name="z_1_1_2" hidden="1">{#N/A,#N/A,FALSE,"Aging Summary";#N/A,#N/A,FALSE,"Ratio Analysis";#N/A,#N/A,FALSE,"Test 120 Day Accts";#N/A,#N/A,FALSE,"Tickmarks"}</definedName>
    <definedName name="z_1_1_2_1" localSheetId="0" hidden="1">{#N/A,#N/A,FALSE,"Aging Summary";#N/A,#N/A,FALSE,"Ratio Analysis";#N/A,#N/A,FALSE,"Test 120 Day Accts";#N/A,#N/A,FALSE,"Tickmarks"}</definedName>
    <definedName name="z_1_1_2_1" localSheetId="1" hidden="1">{#N/A,#N/A,FALSE,"Aging Summary";#N/A,#N/A,FALSE,"Ratio Analysis";#N/A,#N/A,FALSE,"Test 120 Day Accts";#N/A,#N/A,FALSE,"Tickmarks"}</definedName>
    <definedName name="z_1_1_2_1" localSheetId="11" hidden="1">{#N/A,#N/A,FALSE,"Aging Summary";#N/A,#N/A,FALSE,"Ratio Analysis";#N/A,#N/A,FALSE,"Test 120 Day Accts";#N/A,#N/A,FALSE,"Tickmarks"}</definedName>
    <definedName name="z_1_1_2_1" hidden="1">{#N/A,#N/A,FALSE,"Aging Summary";#N/A,#N/A,FALSE,"Ratio Analysis";#N/A,#N/A,FALSE,"Test 120 Day Accts";#N/A,#N/A,FALSE,"Tickmarks"}</definedName>
    <definedName name="z_1_1_3" localSheetId="0" hidden="1">{#N/A,#N/A,FALSE,"Aging Summary";#N/A,#N/A,FALSE,"Ratio Analysis";#N/A,#N/A,FALSE,"Test 120 Day Accts";#N/A,#N/A,FALSE,"Tickmarks"}</definedName>
    <definedName name="z_1_1_3" localSheetId="1" hidden="1">{#N/A,#N/A,FALSE,"Aging Summary";#N/A,#N/A,FALSE,"Ratio Analysis";#N/A,#N/A,FALSE,"Test 120 Day Accts";#N/A,#N/A,FALSE,"Tickmarks"}</definedName>
    <definedName name="z_1_1_3" localSheetId="11" hidden="1">{#N/A,#N/A,FALSE,"Aging Summary";#N/A,#N/A,FALSE,"Ratio Analysis";#N/A,#N/A,FALSE,"Test 120 Day Accts";#N/A,#N/A,FALSE,"Tickmarks"}</definedName>
    <definedName name="z_1_1_3" hidden="1">{#N/A,#N/A,FALSE,"Aging Summary";#N/A,#N/A,FALSE,"Ratio Analysis";#N/A,#N/A,FALSE,"Test 120 Day Accts";#N/A,#N/A,FALSE,"Tickmarks"}</definedName>
    <definedName name="z_1_1_3_1" localSheetId="0" hidden="1">{#N/A,#N/A,FALSE,"Aging Summary";#N/A,#N/A,FALSE,"Ratio Analysis";#N/A,#N/A,FALSE,"Test 120 Day Accts";#N/A,#N/A,FALSE,"Tickmarks"}</definedName>
    <definedName name="z_1_1_3_1" localSheetId="1" hidden="1">{#N/A,#N/A,FALSE,"Aging Summary";#N/A,#N/A,FALSE,"Ratio Analysis";#N/A,#N/A,FALSE,"Test 120 Day Accts";#N/A,#N/A,FALSE,"Tickmarks"}</definedName>
    <definedName name="z_1_1_3_1" localSheetId="11" hidden="1">{#N/A,#N/A,FALSE,"Aging Summary";#N/A,#N/A,FALSE,"Ratio Analysis";#N/A,#N/A,FALSE,"Test 120 Day Accts";#N/A,#N/A,FALSE,"Tickmarks"}</definedName>
    <definedName name="z_1_1_3_1" hidden="1">{#N/A,#N/A,FALSE,"Aging Summary";#N/A,#N/A,FALSE,"Ratio Analysis";#N/A,#N/A,FALSE,"Test 120 Day Accts";#N/A,#N/A,FALSE,"Tickmarks"}</definedName>
    <definedName name="z_1_1_4" localSheetId="0" hidden="1">{#N/A,#N/A,FALSE,"Aging Summary";#N/A,#N/A,FALSE,"Ratio Analysis";#N/A,#N/A,FALSE,"Test 120 Day Accts";#N/A,#N/A,FALSE,"Tickmarks"}</definedName>
    <definedName name="z_1_1_4" localSheetId="1" hidden="1">{#N/A,#N/A,FALSE,"Aging Summary";#N/A,#N/A,FALSE,"Ratio Analysis";#N/A,#N/A,FALSE,"Test 120 Day Accts";#N/A,#N/A,FALSE,"Tickmarks"}</definedName>
    <definedName name="z_1_1_4" localSheetId="11" hidden="1">{#N/A,#N/A,FALSE,"Aging Summary";#N/A,#N/A,FALSE,"Ratio Analysis";#N/A,#N/A,FALSE,"Test 120 Day Accts";#N/A,#N/A,FALSE,"Tickmarks"}</definedName>
    <definedName name="z_1_1_4" hidden="1">{#N/A,#N/A,FALSE,"Aging Summary";#N/A,#N/A,FALSE,"Ratio Analysis";#N/A,#N/A,FALSE,"Test 120 Day Accts";#N/A,#N/A,FALSE,"Tickmarks"}</definedName>
    <definedName name="z_1_1_4_1" localSheetId="0" hidden="1">{#N/A,#N/A,FALSE,"Aging Summary";#N/A,#N/A,FALSE,"Ratio Analysis";#N/A,#N/A,FALSE,"Test 120 Day Accts";#N/A,#N/A,FALSE,"Tickmarks"}</definedName>
    <definedName name="z_1_1_4_1" localSheetId="1" hidden="1">{#N/A,#N/A,FALSE,"Aging Summary";#N/A,#N/A,FALSE,"Ratio Analysis";#N/A,#N/A,FALSE,"Test 120 Day Accts";#N/A,#N/A,FALSE,"Tickmarks"}</definedName>
    <definedName name="z_1_1_4_1" localSheetId="11" hidden="1">{#N/A,#N/A,FALSE,"Aging Summary";#N/A,#N/A,FALSE,"Ratio Analysis";#N/A,#N/A,FALSE,"Test 120 Day Accts";#N/A,#N/A,FALSE,"Tickmarks"}</definedName>
    <definedName name="z_1_1_4_1" hidden="1">{#N/A,#N/A,FALSE,"Aging Summary";#N/A,#N/A,FALSE,"Ratio Analysis";#N/A,#N/A,FALSE,"Test 120 Day Accts";#N/A,#N/A,FALSE,"Tickmarks"}</definedName>
    <definedName name="z_1_1_5" localSheetId="0" hidden="1">{#N/A,#N/A,FALSE,"Aging Summary";#N/A,#N/A,FALSE,"Ratio Analysis";#N/A,#N/A,FALSE,"Test 120 Day Accts";#N/A,#N/A,FALSE,"Tickmarks"}</definedName>
    <definedName name="z_1_1_5" localSheetId="1" hidden="1">{#N/A,#N/A,FALSE,"Aging Summary";#N/A,#N/A,FALSE,"Ratio Analysis";#N/A,#N/A,FALSE,"Test 120 Day Accts";#N/A,#N/A,FALSE,"Tickmarks"}</definedName>
    <definedName name="z_1_1_5" localSheetId="11" hidden="1">{#N/A,#N/A,FALSE,"Aging Summary";#N/A,#N/A,FALSE,"Ratio Analysis";#N/A,#N/A,FALSE,"Test 120 Day Accts";#N/A,#N/A,FALSE,"Tickmarks"}</definedName>
    <definedName name="z_1_1_5" hidden="1">{#N/A,#N/A,FALSE,"Aging Summary";#N/A,#N/A,FALSE,"Ratio Analysis";#N/A,#N/A,FALSE,"Test 120 Day Accts";#N/A,#N/A,FALSE,"Tickmarks"}</definedName>
    <definedName name="z_1_1_5_1" localSheetId="0" hidden="1">{#N/A,#N/A,FALSE,"Aging Summary";#N/A,#N/A,FALSE,"Ratio Analysis";#N/A,#N/A,FALSE,"Test 120 Day Accts";#N/A,#N/A,FALSE,"Tickmarks"}</definedName>
    <definedName name="z_1_1_5_1" localSheetId="1" hidden="1">{#N/A,#N/A,FALSE,"Aging Summary";#N/A,#N/A,FALSE,"Ratio Analysis";#N/A,#N/A,FALSE,"Test 120 Day Accts";#N/A,#N/A,FALSE,"Tickmarks"}</definedName>
    <definedName name="z_1_1_5_1" localSheetId="11" hidden="1">{#N/A,#N/A,FALSE,"Aging Summary";#N/A,#N/A,FALSE,"Ratio Analysis";#N/A,#N/A,FALSE,"Test 120 Day Accts";#N/A,#N/A,FALSE,"Tickmarks"}</definedName>
    <definedName name="z_1_1_5_1" hidden="1">{#N/A,#N/A,FALSE,"Aging Summary";#N/A,#N/A,FALSE,"Ratio Analysis";#N/A,#N/A,FALSE,"Test 120 Day Accts";#N/A,#N/A,FALSE,"Tickmarks"}</definedName>
    <definedName name="z_1_2" localSheetId="0" hidden="1">{#N/A,#N/A,FALSE,"Aging Summary";#N/A,#N/A,FALSE,"Ratio Analysis";#N/A,#N/A,FALSE,"Test 120 Day Accts";#N/A,#N/A,FALSE,"Tickmarks"}</definedName>
    <definedName name="z_1_2" localSheetId="1" hidden="1">{#N/A,#N/A,FALSE,"Aging Summary";#N/A,#N/A,FALSE,"Ratio Analysis";#N/A,#N/A,FALSE,"Test 120 Day Accts";#N/A,#N/A,FALSE,"Tickmarks"}</definedName>
    <definedName name="z_1_2" localSheetId="11" hidden="1">{#N/A,#N/A,FALSE,"Aging Summary";#N/A,#N/A,FALSE,"Ratio Analysis";#N/A,#N/A,FALSE,"Test 120 Day Accts";#N/A,#N/A,FALSE,"Tickmarks"}</definedName>
    <definedName name="z_1_2" hidden="1">{#N/A,#N/A,FALSE,"Aging Summary";#N/A,#N/A,FALSE,"Ratio Analysis";#N/A,#N/A,FALSE,"Test 120 Day Accts";#N/A,#N/A,FALSE,"Tickmarks"}</definedName>
    <definedName name="z_1_2_1" localSheetId="0" hidden="1">{#N/A,#N/A,FALSE,"Aging Summary";#N/A,#N/A,FALSE,"Ratio Analysis";#N/A,#N/A,FALSE,"Test 120 Day Accts";#N/A,#N/A,FALSE,"Tickmarks"}</definedName>
    <definedName name="z_1_2_1" localSheetId="1" hidden="1">{#N/A,#N/A,FALSE,"Aging Summary";#N/A,#N/A,FALSE,"Ratio Analysis";#N/A,#N/A,FALSE,"Test 120 Day Accts";#N/A,#N/A,FALSE,"Tickmarks"}</definedName>
    <definedName name="z_1_2_1" localSheetId="11" hidden="1">{#N/A,#N/A,FALSE,"Aging Summary";#N/A,#N/A,FALSE,"Ratio Analysis";#N/A,#N/A,FALSE,"Test 120 Day Accts";#N/A,#N/A,FALSE,"Tickmarks"}</definedName>
    <definedName name="z_1_2_1" hidden="1">{#N/A,#N/A,FALSE,"Aging Summary";#N/A,#N/A,FALSE,"Ratio Analysis";#N/A,#N/A,FALSE,"Test 120 Day Accts";#N/A,#N/A,FALSE,"Tickmarks"}</definedName>
    <definedName name="z_1_3" localSheetId="0" hidden="1">{#N/A,#N/A,FALSE,"Aging Summary";#N/A,#N/A,FALSE,"Ratio Analysis";#N/A,#N/A,FALSE,"Test 120 Day Accts";#N/A,#N/A,FALSE,"Tickmarks"}</definedName>
    <definedName name="z_1_3" localSheetId="1" hidden="1">{#N/A,#N/A,FALSE,"Aging Summary";#N/A,#N/A,FALSE,"Ratio Analysis";#N/A,#N/A,FALSE,"Test 120 Day Accts";#N/A,#N/A,FALSE,"Tickmarks"}</definedName>
    <definedName name="z_1_3" localSheetId="11" hidden="1">{#N/A,#N/A,FALSE,"Aging Summary";#N/A,#N/A,FALSE,"Ratio Analysis";#N/A,#N/A,FALSE,"Test 120 Day Accts";#N/A,#N/A,FALSE,"Tickmarks"}</definedName>
    <definedName name="z_1_3" hidden="1">{#N/A,#N/A,FALSE,"Aging Summary";#N/A,#N/A,FALSE,"Ratio Analysis";#N/A,#N/A,FALSE,"Test 120 Day Accts";#N/A,#N/A,FALSE,"Tickmarks"}</definedName>
    <definedName name="z_1_3_1" localSheetId="0" hidden="1">{#N/A,#N/A,FALSE,"Aging Summary";#N/A,#N/A,FALSE,"Ratio Analysis";#N/A,#N/A,FALSE,"Test 120 Day Accts";#N/A,#N/A,FALSE,"Tickmarks"}</definedName>
    <definedName name="z_1_3_1" localSheetId="1" hidden="1">{#N/A,#N/A,FALSE,"Aging Summary";#N/A,#N/A,FALSE,"Ratio Analysis";#N/A,#N/A,FALSE,"Test 120 Day Accts";#N/A,#N/A,FALSE,"Tickmarks"}</definedName>
    <definedName name="z_1_3_1" localSheetId="11" hidden="1">{#N/A,#N/A,FALSE,"Aging Summary";#N/A,#N/A,FALSE,"Ratio Analysis";#N/A,#N/A,FALSE,"Test 120 Day Accts";#N/A,#N/A,FALSE,"Tickmarks"}</definedName>
    <definedName name="z_1_3_1" hidden="1">{#N/A,#N/A,FALSE,"Aging Summary";#N/A,#N/A,FALSE,"Ratio Analysis";#N/A,#N/A,FALSE,"Test 120 Day Accts";#N/A,#N/A,FALSE,"Tickmarks"}</definedName>
    <definedName name="z_1_4" localSheetId="0" hidden="1">{#N/A,#N/A,FALSE,"Aging Summary";#N/A,#N/A,FALSE,"Ratio Analysis";#N/A,#N/A,FALSE,"Test 120 Day Accts";#N/A,#N/A,FALSE,"Tickmarks"}</definedName>
    <definedName name="z_1_4" localSheetId="1" hidden="1">{#N/A,#N/A,FALSE,"Aging Summary";#N/A,#N/A,FALSE,"Ratio Analysis";#N/A,#N/A,FALSE,"Test 120 Day Accts";#N/A,#N/A,FALSE,"Tickmarks"}</definedName>
    <definedName name="z_1_4" localSheetId="11" hidden="1">{#N/A,#N/A,FALSE,"Aging Summary";#N/A,#N/A,FALSE,"Ratio Analysis";#N/A,#N/A,FALSE,"Test 120 Day Accts";#N/A,#N/A,FALSE,"Tickmarks"}</definedName>
    <definedName name="z_1_4" hidden="1">{#N/A,#N/A,FALSE,"Aging Summary";#N/A,#N/A,FALSE,"Ratio Analysis";#N/A,#N/A,FALSE,"Test 120 Day Accts";#N/A,#N/A,FALSE,"Tickmarks"}</definedName>
    <definedName name="z_1_4_1" localSheetId="0" hidden="1">{#N/A,#N/A,FALSE,"Aging Summary";#N/A,#N/A,FALSE,"Ratio Analysis";#N/A,#N/A,FALSE,"Test 120 Day Accts";#N/A,#N/A,FALSE,"Tickmarks"}</definedName>
    <definedName name="z_1_4_1" localSheetId="1" hidden="1">{#N/A,#N/A,FALSE,"Aging Summary";#N/A,#N/A,FALSE,"Ratio Analysis";#N/A,#N/A,FALSE,"Test 120 Day Accts";#N/A,#N/A,FALSE,"Tickmarks"}</definedName>
    <definedName name="z_1_4_1" localSheetId="11" hidden="1">{#N/A,#N/A,FALSE,"Aging Summary";#N/A,#N/A,FALSE,"Ratio Analysis";#N/A,#N/A,FALSE,"Test 120 Day Accts";#N/A,#N/A,FALSE,"Tickmarks"}</definedName>
    <definedName name="z_1_4_1" hidden="1">{#N/A,#N/A,FALSE,"Aging Summary";#N/A,#N/A,FALSE,"Ratio Analysis";#N/A,#N/A,FALSE,"Test 120 Day Accts";#N/A,#N/A,FALSE,"Tickmarks"}</definedName>
    <definedName name="z_1_5" localSheetId="0" hidden="1">{#N/A,#N/A,FALSE,"Aging Summary";#N/A,#N/A,FALSE,"Ratio Analysis";#N/A,#N/A,FALSE,"Test 120 Day Accts";#N/A,#N/A,FALSE,"Tickmarks"}</definedName>
    <definedName name="z_1_5" localSheetId="1" hidden="1">{#N/A,#N/A,FALSE,"Aging Summary";#N/A,#N/A,FALSE,"Ratio Analysis";#N/A,#N/A,FALSE,"Test 120 Day Accts";#N/A,#N/A,FALSE,"Tickmarks"}</definedName>
    <definedName name="z_1_5" localSheetId="11" hidden="1">{#N/A,#N/A,FALSE,"Aging Summary";#N/A,#N/A,FALSE,"Ratio Analysis";#N/A,#N/A,FALSE,"Test 120 Day Accts";#N/A,#N/A,FALSE,"Tickmarks"}</definedName>
    <definedName name="z_1_5" hidden="1">{#N/A,#N/A,FALSE,"Aging Summary";#N/A,#N/A,FALSE,"Ratio Analysis";#N/A,#N/A,FALSE,"Test 120 Day Accts";#N/A,#N/A,FALSE,"Tickmarks"}</definedName>
    <definedName name="z_1_5_1" localSheetId="0" hidden="1">{#N/A,#N/A,FALSE,"Aging Summary";#N/A,#N/A,FALSE,"Ratio Analysis";#N/A,#N/A,FALSE,"Test 120 Day Accts";#N/A,#N/A,FALSE,"Tickmarks"}</definedName>
    <definedName name="z_1_5_1" localSheetId="1" hidden="1">{#N/A,#N/A,FALSE,"Aging Summary";#N/A,#N/A,FALSE,"Ratio Analysis";#N/A,#N/A,FALSE,"Test 120 Day Accts";#N/A,#N/A,FALSE,"Tickmarks"}</definedName>
    <definedName name="z_1_5_1" localSheetId="11" hidden="1">{#N/A,#N/A,FALSE,"Aging Summary";#N/A,#N/A,FALSE,"Ratio Analysis";#N/A,#N/A,FALSE,"Test 120 Day Accts";#N/A,#N/A,FALSE,"Tickmarks"}</definedName>
    <definedName name="z_1_5_1" hidden="1">{#N/A,#N/A,FALSE,"Aging Summary";#N/A,#N/A,FALSE,"Ratio Analysis";#N/A,#N/A,FALSE,"Test 120 Day Accts";#N/A,#N/A,FALSE,"Tickmarks"}</definedName>
    <definedName name="Z_18410C44_1509_4A81_A619_A8124EF6BE70_.wvu.Cols" localSheetId="0" hidden="1">'Available Assets'!$P:$P</definedName>
    <definedName name="Z_18410C44_1509_4A81_A619_A8124EF6BE70_.wvu.PrintArea" localSheetId="0" hidden="1">'Available Assets'!$A$1:$D$128</definedName>
    <definedName name="Z_18410C44_1509_4A81_A619_A8124EF6BE70_.wvu.PrintArea" localSheetId="9" hidden="1">'Cure Rates'!$B$1:$G$26</definedName>
    <definedName name="Z_18410C44_1509_4A81_A619_A8124EF6BE70_.wvu.PrintArea" localSheetId="7" hidden="1">'Delinquent Loans'!$B$1:$N$64</definedName>
    <definedName name="Z_18410C44_1509_4A81_A619_A8124EF6BE70_.wvu.PrintArea" localSheetId="6" hidden="1">'Earned Premiums'!$B$1:$L$87</definedName>
    <definedName name="Z_18410C44_1509_4A81_A619_A8124EF6BE70_.wvu.PrintArea" localSheetId="1" hidden="1">'Investment Portfolio'!$B$1:$N$40</definedName>
    <definedName name="Z_18410C44_1509_4A81_A619_A8124EF6BE70_.wvu.PrintArea" localSheetId="8" hidden="1">'Loss Reserve'!$B$1:$O$37</definedName>
    <definedName name="Z_18410C44_1509_4A81_A619_A8124EF6BE70_.wvu.PrintArea" localSheetId="2" hidden="1">NIW!$B$1:$N$156</definedName>
    <definedName name="Z_18410C44_1509_4A81_A619_A8124EF6BE70_.wvu.PrintArea" localSheetId="3" hidden="1">'NIW by Vintage &amp; Channel'!$B$1:$P$68</definedName>
    <definedName name="Z_18410C44_1509_4A81_A619_A8124EF6BE70_.wvu.PrintArea" localSheetId="5" hidden="1">Ratios!$B$1:$N$29</definedName>
    <definedName name="Z_18410C44_1509_4A81_A619_A8124EF6BE70_.wvu.PrintArea" localSheetId="10" hidden="1">'Reinsurance 5-Yr Forecast'!$B$1:$J$52</definedName>
    <definedName name="Z_18410C44_1509_4A81_A619_A8124EF6BE70_.wvu.PrintArea" localSheetId="11" hidden="1">'Reinsurance Treaties'!$B$1:$Q$56</definedName>
    <definedName name="Z_18410C44_1509_4A81_A619_A8124EF6BE70_.wvu.PrintArea" localSheetId="4" hidden="1">'Risk in Force'!$B$1:$N$193</definedName>
    <definedName name="Z_1C2F0482_1763_43BE_ACA6_046AE7549FD6_.wvu.PrintArea" localSheetId="0" hidden="1">#REF!</definedName>
    <definedName name="Z_1C2F0482_1763_43BE_ACA6_046AE7549FD6_.wvu.PrintArea" localSheetId="1" hidden="1">#REF!</definedName>
    <definedName name="Z_1C2F0482_1763_43BE_ACA6_046AE7549FD6_.wvu.PrintArea" localSheetId="11" hidden="1">#REF!</definedName>
    <definedName name="Z_1C2F0482_1763_43BE_ACA6_046AE7549FD6_.wvu.PrintArea" hidden="1">#REF!</definedName>
    <definedName name="z_2" localSheetId="0" hidden="1">{#N/A,#N/A,FALSE,"Aging Summary";#N/A,#N/A,FALSE,"Ratio Analysis";#N/A,#N/A,FALSE,"Test 120 Day Accts";#N/A,#N/A,FALSE,"Tickmarks"}</definedName>
    <definedName name="z_2" localSheetId="1" hidden="1">{#N/A,#N/A,FALSE,"Aging Summary";#N/A,#N/A,FALSE,"Ratio Analysis";#N/A,#N/A,FALSE,"Test 120 Day Accts";#N/A,#N/A,FALSE,"Tickmarks"}</definedName>
    <definedName name="z_2" localSheetId="11" hidden="1">{#N/A,#N/A,FALSE,"Aging Summary";#N/A,#N/A,FALSE,"Ratio Analysis";#N/A,#N/A,FALSE,"Test 120 Day Accts";#N/A,#N/A,FALSE,"Tickmarks"}</definedName>
    <definedName name="z_2" hidden="1">{#N/A,#N/A,FALSE,"Aging Summary";#N/A,#N/A,FALSE,"Ratio Analysis";#N/A,#N/A,FALSE,"Test 120 Day Accts";#N/A,#N/A,FALSE,"Tickmarks"}</definedName>
    <definedName name="z_2_1" localSheetId="0" hidden="1">{#N/A,#N/A,FALSE,"Aging Summary";#N/A,#N/A,FALSE,"Ratio Analysis";#N/A,#N/A,FALSE,"Test 120 Day Accts";#N/A,#N/A,FALSE,"Tickmarks"}</definedName>
    <definedName name="z_2_1" localSheetId="1" hidden="1">{#N/A,#N/A,FALSE,"Aging Summary";#N/A,#N/A,FALSE,"Ratio Analysis";#N/A,#N/A,FALSE,"Test 120 Day Accts";#N/A,#N/A,FALSE,"Tickmarks"}</definedName>
    <definedName name="z_2_1" localSheetId="11" hidden="1">{#N/A,#N/A,FALSE,"Aging Summary";#N/A,#N/A,FALSE,"Ratio Analysis";#N/A,#N/A,FALSE,"Test 120 Day Accts";#N/A,#N/A,FALSE,"Tickmarks"}</definedName>
    <definedName name="z_2_1" hidden="1">{#N/A,#N/A,FALSE,"Aging Summary";#N/A,#N/A,FALSE,"Ratio Analysis";#N/A,#N/A,FALSE,"Test 120 Day Accts";#N/A,#N/A,FALSE,"Tickmarks"}</definedName>
    <definedName name="Z_2AFD2E8D_3D03_4813_8B05_F9D4BE800E07_.wvu.PrintArea" hidden="1">#REF!</definedName>
    <definedName name="z_3" localSheetId="0" hidden="1">{#N/A,#N/A,FALSE,"Aging Summary";#N/A,#N/A,FALSE,"Ratio Analysis";#N/A,#N/A,FALSE,"Test 120 Day Accts";#N/A,#N/A,FALSE,"Tickmarks"}</definedName>
    <definedName name="z_3" localSheetId="1" hidden="1">{#N/A,#N/A,FALSE,"Aging Summary";#N/A,#N/A,FALSE,"Ratio Analysis";#N/A,#N/A,FALSE,"Test 120 Day Accts";#N/A,#N/A,FALSE,"Tickmarks"}</definedName>
    <definedName name="z_3" localSheetId="11" hidden="1">{#N/A,#N/A,FALSE,"Aging Summary";#N/A,#N/A,FALSE,"Ratio Analysis";#N/A,#N/A,FALSE,"Test 120 Day Accts";#N/A,#N/A,FALSE,"Tickmarks"}</definedName>
    <definedName name="z_3" hidden="1">{#N/A,#N/A,FALSE,"Aging Summary";#N/A,#N/A,FALSE,"Ratio Analysis";#N/A,#N/A,FALSE,"Test 120 Day Accts";#N/A,#N/A,FALSE,"Tickmarks"}</definedName>
    <definedName name="z_3_1" localSheetId="0" hidden="1">{#N/A,#N/A,FALSE,"Aging Summary";#N/A,#N/A,FALSE,"Ratio Analysis";#N/A,#N/A,FALSE,"Test 120 Day Accts";#N/A,#N/A,FALSE,"Tickmarks"}</definedName>
    <definedName name="z_3_1" localSheetId="1" hidden="1">{#N/A,#N/A,FALSE,"Aging Summary";#N/A,#N/A,FALSE,"Ratio Analysis";#N/A,#N/A,FALSE,"Test 120 Day Accts";#N/A,#N/A,FALSE,"Tickmarks"}</definedName>
    <definedName name="z_3_1" localSheetId="11" hidden="1">{#N/A,#N/A,FALSE,"Aging Summary";#N/A,#N/A,FALSE,"Ratio Analysis";#N/A,#N/A,FALSE,"Test 120 Day Accts";#N/A,#N/A,FALSE,"Tickmarks"}</definedName>
    <definedName name="z_3_1" hidden="1">{#N/A,#N/A,FALSE,"Aging Summary";#N/A,#N/A,FALSE,"Ratio Analysis";#N/A,#N/A,FALSE,"Test 120 Day Accts";#N/A,#N/A,FALSE,"Tickmarks"}</definedName>
    <definedName name="Z_3317D429_6AD8_4021_8835_C904C52458E4_.wvu.Cols" localSheetId="0" hidden="1">'Available Assets'!$P:$P</definedName>
    <definedName name="Z_3317D429_6AD8_4021_8835_C904C52458E4_.wvu.PrintArea" localSheetId="0" hidden="1">'Available Assets'!$A$1:$D$128</definedName>
    <definedName name="Z_3317D429_6AD8_4021_8835_C904C52458E4_.wvu.PrintArea" localSheetId="9" hidden="1">'Cure Rates'!$B$1:$G$26</definedName>
    <definedName name="Z_3317D429_6AD8_4021_8835_C904C52458E4_.wvu.PrintArea" localSheetId="7" hidden="1">'Delinquent Loans'!$B$1:$N$64</definedName>
    <definedName name="Z_3317D429_6AD8_4021_8835_C904C52458E4_.wvu.PrintArea" localSheetId="6" hidden="1">'Earned Premiums'!$B$1:$L$87</definedName>
    <definedName name="Z_3317D429_6AD8_4021_8835_C904C52458E4_.wvu.PrintArea" localSheetId="1" hidden="1">'Investment Portfolio'!$B$1:$N$40</definedName>
    <definedName name="Z_3317D429_6AD8_4021_8835_C904C52458E4_.wvu.PrintArea" localSheetId="8" hidden="1">'Loss Reserve'!$B$1:$O$37</definedName>
    <definedName name="Z_3317D429_6AD8_4021_8835_C904C52458E4_.wvu.PrintArea" localSheetId="2" hidden="1">NIW!$B$1:$N$156</definedName>
    <definedName name="Z_3317D429_6AD8_4021_8835_C904C52458E4_.wvu.PrintArea" localSheetId="3" hidden="1">'NIW by Vintage &amp; Channel'!$B$1:$P$68</definedName>
    <definedName name="Z_3317D429_6AD8_4021_8835_C904C52458E4_.wvu.PrintArea" localSheetId="5" hidden="1">Ratios!$B$1:$N$29</definedName>
    <definedName name="Z_3317D429_6AD8_4021_8835_C904C52458E4_.wvu.PrintArea" localSheetId="10" hidden="1">'Reinsurance 5-Yr Forecast'!$B$1:$J$52</definedName>
    <definedName name="Z_3317D429_6AD8_4021_8835_C904C52458E4_.wvu.PrintArea" localSheetId="11" hidden="1">'Reinsurance Treaties'!$B$1:$Q$56</definedName>
    <definedName name="Z_3317D429_6AD8_4021_8835_C904C52458E4_.wvu.PrintArea" localSheetId="4" hidden="1">'Risk in Force'!$B$1:$N$193</definedName>
    <definedName name="Z_357EEF68_4F39_42C7_9EEB_87BEC59B578B_.wvu.PrintArea" localSheetId="0" hidden="1">#REF!</definedName>
    <definedName name="Z_357EEF68_4F39_42C7_9EEB_87BEC59B578B_.wvu.PrintArea" localSheetId="1" hidden="1">#REF!</definedName>
    <definedName name="Z_357EEF68_4F39_42C7_9EEB_87BEC59B578B_.wvu.PrintArea" localSheetId="11" hidden="1">#REF!</definedName>
    <definedName name="Z_357EEF68_4F39_42C7_9EEB_87BEC59B578B_.wvu.PrintArea" hidden="1">#REF!</definedName>
    <definedName name="z_4" localSheetId="0" hidden="1">{#N/A,#N/A,FALSE,"Aging Summary";#N/A,#N/A,FALSE,"Ratio Analysis";#N/A,#N/A,FALSE,"Test 120 Day Accts";#N/A,#N/A,FALSE,"Tickmarks"}</definedName>
    <definedName name="z_4" localSheetId="1" hidden="1">{#N/A,#N/A,FALSE,"Aging Summary";#N/A,#N/A,FALSE,"Ratio Analysis";#N/A,#N/A,FALSE,"Test 120 Day Accts";#N/A,#N/A,FALSE,"Tickmarks"}</definedName>
    <definedName name="z_4" localSheetId="11" hidden="1">{#N/A,#N/A,FALSE,"Aging Summary";#N/A,#N/A,FALSE,"Ratio Analysis";#N/A,#N/A,FALSE,"Test 120 Day Accts";#N/A,#N/A,FALSE,"Tickmarks"}</definedName>
    <definedName name="z_4" hidden="1">{#N/A,#N/A,FALSE,"Aging Summary";#N/A,#N/A,FALSE,"Ratio Analysis";#N/A,#N/A,FALSE,"Test 120 Day Accts";#N/A,#N/A,FALSE,"Tickmarks"}</definedName>
    <definedName name="z_4_1" localSheetId="0" hidden="1">{#N/A,#N/A,FALSE,"Aging Summary";#N/A,#N/A,FALSE,"Ratio Analysis";#N/A,#N/A,FALSE,"Test 120 Day Accts";#N/A,#N/A,FALSE,"Tickmarks"}</definedName>
    <definedName name="z_4_1" localSheetId="1" hidden="1">{#N/A,#N/A,FALSE,"Aging Summary";#N/A,#N/A,FALSE,"Ratio Analysis";#N/A,#N/A,FALSE,"Test 120 Day Accts";#N/A,#N/A,FALSE,"Tickmarks"}</definedName>
    <definedName name="z_4_1" localSheetId="11" hidden="1">{#N/A,#N/A,FALSE,"Aging Summary";#N/A,#N/A,FALSE,"Ratio Analysis";#N/A,#N/A,FALSE,"Test 120 Day Accts";#N/A,#N/A,FALSE,"Tickmarks"}</definedName>
    <definedName name="z_4_1" hidden="1">{#N/A,#N/A,FALSE,"Aging Summary";#N/A,#N/A,FALSE,"Ratio Analysis";#N/A,#N/A,FALSE,"Test 120 Day Accts";#N/A,#N/A,FALSE,"Tickmarks"}</definedName>
    <definedName name="Z_422F6220_13A9_11D5_B09A_0050DA2FB877_.wvu.PrintArea" hidden="1">#REF!</definedName>
    <definedName name="Z_4634084F_22B1_43A2_BC12_BA4FB0D7A126_.wvu.PrintArea" hidden="1">#REF!</definedName>
    <definedName name="Z_4B2D6D4A_C75D_4A68_9856_C75A4E5366DD_.wvu.PrintArea" hidden="1">#REF!</definedName>
    <definedName name="z_5" localSheetId="0" hidden="1">{#N/A,#N/A,FALSE,"Aging Summary";#N/A,#N/A,FALSE,"Ratio Analysis";#N/A,#N/A,FALSE,"Test 120 Day Accts";#N/A,#N/A,FALSE,"Tickmarks"}</definedName>
    <definedName name="z_5" localSheetId="1" hidden="1">{#N/A,#N/A,FALSE,"Aging Summary";#N/A,#N/A,FALSE,"Ratio Analysis";#N/A,#N/A,FALSE,"Test 120 Day Accts";#N/A,#N/A,FALSE,"Tickmarks"}</definedName>
    <definedName name="z_5" localSheetId="11" hidden="1">{#N/A,#N/A,FALSE,"Aging Summary";#N/A,#N/A,FALSE,"Ratio Analysis";#N/A,#N/A,FALSE,"Test 120 Day Accts";#N/A,#N/A,FALSE,"Tickmarks"}</definedName>
    <definedName name="z_5" hidden="1">{#N/A,#N/A,FALSE,"Aging Summary";#N/A,#N/A,FALSE,"Ratio Analysis";#N/A,#N/A,FALSE,"Test 120 Day Accts";#N/A,#N/A,FALSE,"Tickmarks"}</definedName>
    <definedName name="z_5_1" localSheetId="0" hidden="1">{#N/A,#N/A,FALSE,"Aging Summary";#N/A,#N/A,FALSE,"Ratio Analysis";#N/A,#N/A,FALSE,"Test 120 Day Accts";#N/A,#N/A,FALSE,"Tickmarks"}</definedName>
    <definedName name="z_5_1" localSheetId="1" hidden="1">{#N/A,#N/A,FALSE,"Aging Summary";#N/A,#N/A,FALSE,"Ratio Analysis";#N/A,#N/A,FALSE,"Test 120 Day Accts";#N/A,#N/A,FALSE,"Tickmarks"}</definedName>
    <definedName name="z_5_1" localSheetId="11" hidden="1">{#N/A,#N/A,FALSE,"Aging Summary";#N/A,#N/A,FALSE,"Ratio Analysis";#N/A,#N/A,FALSE,"Test 120 Day Accts";#N/A,#N/A,FALSE,"Tickmarks"}</definedName>
    <definedName name="z_5_1" hidden="1">{#N/A,#N/A,FALSE,"Aging Summary";#N/A,#N/A,FALSE,"Ratio Analysis";#N/A,#N/A,FALSE,"Test 120 Day Accts";#N/A,#N/A,FALSE,"Tickmarks"}</definedName>
    <definedName name="Z_70D3A100_F58C_458F_8604_1BC66720F882_.wvu.Cols" localSheetId="0" hidden="1">'Available Assets'!$P:$P</definedName>
    <definedName name="Z_70D3A100_F58C_458F_8604_1BC66720F882_.wvu.PrintArea" localSheetId="0" hidden="1">'Available Assets'!$A$1:$D$128</definedName>
    <definedName name="Z_70D3A100_F58C_458F_8604_1BC66720F882_.wvu.PrintArea" localSheetId="9" hidden="1">'Cure Rates'!$B$1:$G$26</definedName>
    <definedName name="Z_70D3A100_F58C_458F_8604_1BC66720F882_.wvu.PrintArea" localSheetId="7" hidden="1">'Delinquent Loans'!$B$1:$N$64</definedName>
    <definedName name="Z_70D3A100_F58C_458F_8604_1BC66720F882_.wvu.PrintArea" localSheetId="6" hidden="1">'Earned Premiums'!$B$1:$L$87</definedName>
    <definedName name="Z_70D3A100_F58C_458F_8604_1BC66720F882_.wvu.PrintArea" localSheetId="1" hidden="1">'Investment Portfolio'!$B$1:$N$40</definedName>
    <definedName name="Z_70D3A100_F58C_458F_8604_1BC66720F882_.wvu.PrintArea" localSheetId="8" hidden="1">'Loss Reserve'!$B$1:$O$37</definedName>
    <definedName name="Z_70D3A100_F58C_458F_8604_1BC66720F882_.wvu.PrintArea" localSheetId="2" hidden="1">NIW!$B$1:$N$156</definedName>
    <definedName name="Z_70D3A100_F58C_458F_8604_1BC66720F882_.wvu.PrintArea" localSheetId="3" hidden="1">'NIW by Vintage &amp; Channel'!$B$1:$P$68</definedName>
    <definedName name="Z_70D3A100_F58C_458F_8604_1BC66720F882_.wvu.PrintArea" localSheetId="5" hidden="1">Ratios!$B$1:$N$29</definedName>
    <definedName name="Z_70D3A100_F58C_458F_8604_1BC66720F882_.wvu.PrintArea" localSheetId="10" hidden="1">'Reinsurance 5-Yr Forecast'!$B$1:$J$52</definedName>
    <definedName name="Z_70D3A100_F58C_458F_8604_1BC66720F882_.wvu.PrintArea" localSheetId="4" hidden="1">'Risk in Force'!$B$1:$N$193</definedName>
    <definedName name="Z_75841E9E_685C_4808_8F8C_5FBC00E5259D_.wvu.PrintArea" localSheetId="0" hidden="1">#REF!</definedName>
    <definedName name="Z_75841E9E_685C_4808_8F8C_5FBC00E5259D_.wvu.PrintArea" localSheetId="1" hidden="1">#REF!</definedName>
    <definedName name="Z_75841E9E_685C_4808_8F8C_5FBC00E5259D_.wvu.PrintArea" localSheetId="11" hidden="1">#REF!</definedName>
    <definedName name="Z_75841E9E_685C_4808_8F8C_5FBC00E5259D_.wvu.PrintArea" hidden="1">#REF!</definedName>
    <definedName name="Z_7C4298AD_8F24_46B9_B78E_F7AB605EF027_.wvu.Cols" localSheetId="0" hidden="1">#REF!,#REF!</definedName>
    <definedName name="Z_7C4298AD_8F24_46B9_B78E_F7AB605EF027_.wvu.Cols" localSheetId="1" hidden="1">#REF!,#REF!</definedName>
    <definedName name="Z_7C4298AD_8F24_46B9_B78E_F7AB605EF027_.wvu.Cols" localSheetId="11" hidden="1">#REF!,#REF!</definedName>
    <definedName name="Z_7C4298AD_8F24_46B9_B78E_F7AB605EF027_.wvu.Cols" hidden="1">#REF!,#REF!</definedName>
    <definedName name="Z_7C4298AD_8F24_46B9_B78E_F7AB605EF027_.wvu.PrintArea" hidden="1">#REF!,#REF!</definedName>
    <definedName name="Z_7C4298AD_8F24_46B9_B78E_F7AB605EF027_.wvu.Rows" hidden="1">#REF!,#REF!</definedName>
    <definedName name="Z_D0FDD2FB_10F5_11D4_9C75_00902731F23B_.wvu.PrintArea" hidden="1">#REF!</definedName>
    <definedName name="Z_D591F5C6_2FA9_11D4_9C61_005004AF2F95_.wvu.PrintArea" hidden="1">#REF!</definedName>
    <definedName name="Z_E52DE93C_8B33_40FF_A3B9_2FD2F21CBFED_.wvu.Cols" localSheetId="0" hidden="1">'Available Assets'!$P:$P</definedName>
    <definedName name="Z_E52DE93C_8B33_40FF_A3B9_2FD2F21CBFED_.wvu.PrintArea" localSheetId="0" hidden="1">'Available Assets'!$A$1:$D$128</definedName>
    <definedName name="Z_E52DE93C_8B33_40FF_A3B9_2FD2F21CBFED_.wvu.PrintArea" localSheetId="9" hidden="1">'Cure Rates'!$B$1:$G$26</definedName>
    <definedName name="Z_E52DE93C_8B33_40FF_A3B9_2FD2F21CBFED_.wvu.PrintArea" localSheetId="7" hidden="1">'Delinquent Loans'!$B$1:$N$64</definedName>
    <definedName name="Z_E52DE93C_8B33_40FF_A3B9_2FD2F21CBFED_.wvu.PrintArea" localSheetId="6" hidden="1">'Earned Premiums'!$B$1:$L$87</definedName>
    <definedName name="Z_E52DE93C_8B33_40FF_A3B9_2FD2F21CBFED_.wvu.PrintArea" localSheetId="1" hidden="1">'Investment Portfolio'!$B$1:$N$40</definedName>
    <definedName name="Z_E52DE93C_8B33_40FF_A3B9_2FD2F21CBFED_.wvu.PrintArea" localSheetId="8" hidden="1">'Loss Reserve'!$B$1:$O$37</definedName>
    <definedName name="Z_E52DE93C_8B33_40FF_A3B9_2FD2F21CBFED_.wvu.PrintArea" localSheetId="2" hidden="1">NIW!$B$1:$N$156</definedName>
    <definedName name="Z_E52DE93C_8B33_40FF_A3B9_2FD2F21CBFED_.wvu.PrintArea" localSheetId="3" hidden="1">'NIW by Vintage &amp; Channel'!$B$1:$P$68</definedName>
    <definedName name="Z_E52DE93C_8B33_40FF_A3B9_2FD2F21CBFED_.wvu.PrintArea" localSheetId="5" hidden="1">Ratios!$B$1:$N$29</definedName>
    <definedName name="Z_E52DE93C_8B33_40FF_A3B9_2FD2F21CBFED_.wvu.PrintArea" localSheetId="10" hidden="1">'Reinsurance 5-Yr Forecast'!$B$1:$J$52</definedName>
    <definedName name="Z_E52DE93C_8B33_40FF_A3B9_2FD2F21CBFED_.wvu.PrintArea" localSheetId="11" hidden="1">'Reinsurance Treaties'!$B$1:$Q$56</definedName>
    <definedName name="Z_E52DE93C_8B33_40FF_A3B9_2FD2F21CBFED_.wvu.PrintArea" localSheetId="4" hidden="1">'Risk in Force'!$B$1:$N$193</definedName>
    <definedName name="Z_EFE681A5_9270_42F3_BE91_FC1B0D8DC3F7_.wvu.PrintArea" localSheetId="0" hidden="1">#REF!</definedName>
    <definedName name="Z_EFE681A5_9270_42F3_BE91_FC1B0D8DC3F7_.wvu.PrintArea" localSheetId="1" hidden="1">#REF!</definedName>
    <definedName name="Z_EFE681A5_9270_42F3_BE91_FC1B0D8DC3F7_.wvu.PrintArea" localSheetId="11" hidden="1">#REF!</definedName>
    <definedName name="Z_EFE681A5_9270_42F3_BE91_FC1B0D8DC3F7_.wvu.PrintArea" hidden="1">#REF!</definedName>
    <definedName name="zvcxcbgvcnv" localSheetId="0" hidden="1">{#N/A,#N/A,FALSE,"Staffnos &amp; cost"}</definedName>
    <definedName name="zvcxcbgvcnv" localSheetId="1" hidden="1">{#N/A,#N/A,FALSE,"Staffnos &amp; cost"}</definedName>
    <definedName name="zvcxcbgvcnv" localSheetId="11" hidden="1">{#N/A,#N/A,FALSE,"Staffnos &amp; cost"}</definedName>
    <definedName name="zvcxcbgvcnv" hidden="1">{#N/A,#N/A,FALSE,"Staffnos &amp; cost"}</definedName>
    <definedName name="zxcv" localSheetId="0" hidden="1">{"STAFF SUMMARY",#N/A,FALSE,"97 STAFFING SUMMARY";"SCH 1a",#N/A,FALSE,"SCH 1a - Staffing";"SCH 1b",#N/A,FALSE,"SCH 1b - Headcount"}</definedName>
    <definedName name="zxcv" localSheetId="1" hidden="1">{"STAFF SUMMARY",#N/A,FALSE,"97 STAFFING SUMMARY";"SCH 1a",#N/A,FALSE,"SCH 1a - Staffing";"SCH 1b",#N/A,FALSE,"SCH 1b - Headcount"}</definedName>
    <definedName name="zxcv" localSheetId="11" hidden="1">{"STAFF SUMMARY",#N/A,FALSE,"97 STAFFING SUMMARY";"SCH 1a",#N/A,FALSE,"SCH 1a - Staffing";"SCH 1b",#N/A,FALSE,"SCH 1b - Headcount"}</definedName>
    <definedName name="zxcv" hidden="1">{"STAFF SUMMARY",#N/A,FALSE,"97 STAFFING SUMMARY";"SCH 1a",#N/A,FALSE,"SCH 1a - Staffing";"SCH 1b",#N/A,FALSE,"SCH 1b - Headcount"}</definedName>
    <definedName name="zz" localSheetId="0" hidden="1">{#N/A,#N/A,FALSE,"TOTFINAL";#N/A,#N/A,FALSE,"FINPLAN";#N/A,#N/A,FALSE,"TOTMOTADJ";#N/A,#N/A,FALSE,"tieEQ";#N/A,#N/A,FALSE,"G";#N/A,#N/A,FALSE,"ELIMS";#N/A,#N/A,FALSE,"NEXTEL ADJ";#N/A,#N/A,FALSE,"MIMS";#N/A,#N/A,FALSE,"LMPS";#N/A,#N/A,FALSE,"CNSS";#N/A,#N/A,FALSE,"CSS";#N/A,#N/A,FALSE,"MCG";#N/A,#N/A,FALSE,"AECS";#N/A,#N/A,FALSE,"SPS";#N/A,#N/A,FALSE,"CORP"}</definedName>
    <definedName name="zz" localSheetId="1" hidden="1">{#N/A,#N/A,FALSE,"TOTFINAL";#N/A,#N/A,FALSE,"FINPLAN";#N/A,#N/A,FALSE,"TOTMOTADJ";#N/A,#N/A,FALSE,"tieEQ";#N/A,#N/A,FALSE,"G";#N/A,#N/A,FALSE,"ELIMS";#N/A,#N/A,FALSE,"NEXTEL ADJ";#N/A,#N/A,FALSE,"MIMS";#N/A,#N/A,FALSE,"LMPS";#N/A,#N/A,FALSE,"CNSS";#N/A,#N/A,FALSE,"CSS";#N/A,#N/A,FALSE,"MCG";#N/A,#N/A,FALSE,"AECS";#N/A,#N/A,FALSE,"SPS";#N/A,#N/A,FALSE,"CORP"}</definedName>
    <definedName name="zz" localSheetId="11" hidden="1">{#N/A,#N/A,FALSE,"TOTFINAL";#N/A,#N/A,FALSE,"FINPLAN";#N/A,#N/A,FALSE,"TOTMOTADJ";#N/A,#N/A,FALSE,"tieEQ";#N/A,#N/A,FALSE,"G";#N/A,#N/A,FALSE,"ELIMS";#N/A,#N/A,FALSE,"NEXTEL ADJ";#N/A,#N/A,FALSE,"MIMS";#N/A,#N/A,FALSE,"LMPS";#N/A,#N/A,FALSE,"CNSS";#N/A,#N/A,FALSE,"CSS";#N/A,#N/A,FALSE,"MCG";#N/A,#N/A,FALSE,"AECS";#N/A,#N/A,FALSE,"SPS";#N/A,#N/A,FALSE,"CORP"}</definedName>
    <definedName name="zz" hidden="1">{#N/A,#N/A,FALSE,"TOTFINAL";#N/A,#N/A,FALSE,"FINPLAN";#N/A,#N/A,FALSE,"TOTMOTADJ";#N/A,#N/A,FALSE,"tieEQ";#N/A,#N/A,FALSE,"G";#N/A,#N/A,FALSE,"ELIMS";#N/A,#N/A,FALSE,"NEXTEL ADJ";#N/A,#N/A,FALSE,"MIMS";#N/A,#N/A,FALSE,"LMPS";#N/A,#N/A,FALSE,"CNSS";#N/A,#N/A,FALSE,"CSS";#N/A,#N/A,FALSE,"MCG";#N/A,#N/A,FALSE,"AECS";#N/A,#N/A,FALSE,"SPS";#N/A,#N/A,FALSE,"CORP"}</definedName>
    <definedName name="zzz" localSheetId="0" hidden="1">{#N/A,#N/A,FALSE,"Aging Summary";#N/A,#N/A,FALSE,"Ratio Analysis";#N/A,#N/A,FALSE,"Test 120 Day Accts";#N/A,#N/A,FALSE,"Tickmarks"}</definedName>
    <definedName name="zzz" localSheetId="1" hidden="1">{#N/A,#N/A,FALSE,"Aging Summary";#N/A,#N/A,FALSE,"Ratio Analysis";#N/A,#N/A,FALSE,"Test 120 Day Accts";#N/A,#N/A,FALSE,"Tickmarks"}</definedName>
    <definedName name="zzz" localSheetId="11" hidden="1">{#N/A,#N/A,FALSE,"Aging Summary";#N/A,#N/A,FALSE,"Ratio Analysis";#N/A,#N/A,FALSE,"Test 120 Day Accts";#N/A,#N/A,FALSE,"Tickmarks"}</definedName>
    <definedName name="zzz" hidden="1">{#N/A,#N/A,FALSE,"Aging Summary";#N/A,#N/A,FALSE,"Ratio Analysis";#N/A,#N/A,FALSE,"Test 120 Day Accts";#N/A,#N/A,FALSE,"Tickmarks"}</definedName>
    <definedName name="zzz.com" localSheetId="0" hidden="1">{#N/A,#N/A,FALSE,"Title Page";#N/A,#N/A,FALSE,"Conclusions";#N/A,#N/A,FALSE,"Assum.";#N/A,#N/A,FALSE,"Sun  DCF-WC-Dep";#N/A,#N/A,FALSE,"MarketValue";#N/A,#N/A,FALSE,"BalSheet";#N/A,#N/A,FALSE,"WACC";#N/A,#N/A,FALSE,"PC+ Info.";#N/A,#N/A,FALSE,"PC+Info_2"}</definedName>
    <definedName name="zzz.com" localSheetId="1" hidden="1">{#N/A,#N/A,FALSE,"Title Page";#N/A,#N/A,FALSE,"Conclusions";#N/A,#N/A,FALSE,"Assum.";#N/A,#N/A,FALSE,"Sun  DCF-WC-Dep";#N/A,#N/A,FALSE,"MarketValue";#N/A,#N/A,FALSE,"BalSheet";#N/A,#N/A,FALSE,"WACC";#N/A,#N/A,FALSE,"PC+ Info.";#N/A,#N/A,FALSE,"PC+Info_2"}</definedName>
    <definedName name="zzz.com" localSheetId="11" hidden="1">{#N/A,#N/A,FALSE,"Title Page";#N/A,#N/A,FALSE,"Conclusions";#N/A,#N/A,FALSE,"Assum.";#N/A,#N/A,FALSE,"Sun  DCF-WC-Dep";#N/A,#N/A,FALSE,"MarketValue";#N/A,#N/A,FALSE,"BalSheet";#N/A,#N/A,FALSE,"WACC";#N/A,#N/A,FALSE,"PC+ Info.";#N/A,#N/A,FALSE,"PC+Info_2"}</definedName>
    <definedName name="zzz.com" hidden="1">{#N/A,#N/A,FALSE,"Title Page";#N/A,#N/A,FALSE,"Conclusions";#N/A,#N/A,FALSE,"Assum.";#N/A,#N/A,FALSE,"Sun  DCF-WC-Dep";#N/A,#N/A,FALSE,"MarketValue";#N/A,#N/A,FALSE,"BalSheet";#N/A,#N/A,FALSE,"WACC";#N/A,#N/A,FALSE,"PC+ Info.";#N/A,#N/A,FALSE,"PC+Info_2"}</definedName>
    <definedName name="zzzzz" localSheetId="0" hidden="1">{#N/A,#N/A,FALSE,"Staffnos &amp; cost"}</definedName>
    <definedName name="zzzzz" localSheetId="1" hidden="1">{#N/A,#N/A,FALSE,"Staffnos &amp; cost"}</definedName>
    <definedName name="zzzzz" localSheetId="11" hidden="1">{#N/A,#N/A,FALSE,"Staffnos &amp; cost"}</definedName>
    <definedName name="zzzzz" hidden="1">{#N/A,#N/A,FALSE,"Staffnos &amp; cost"}</definedName>
  </definedNames>
  <calcPr calcId="191029"/>
  <customWorkbookViews>
    <customWorkbookView name="Chen, Yanyi - Personal View" guid="{70D3A100-F58C-458F-8604-1BC66720F882}" mergeInterval="0" personalView="1" maximized="1" xWindow="-8" yWindow="-8" windowWidth="1936" windowHeight="1056" tabRatio="851" activeSheetId="1"/>
    <customWorkbookView name="Franke, Annett - Personal View" guid="{E52DE93C-8B33-40FF-A3B9-2FD2F21CBFED}" mergeInterval="0" personalView="1" maximized="1" xWindow="-8" yWindow="-8" windowWidth="1456" windowHeight="876" tabRatio="851" activeSheetId="13"/>
    <customWorkbookView name="Economikos, Hresoula - Personal View" guid="{3317D429-6AD8-4021-8835-C904C52458E4}" mergeInterval="0" personalView="1" maximized="1" xWindow="-8" yWindow="-8" windowWidth="1936" windowHeight="1056" tabRatio="851" activeSheetId="1"/>
    <customWorkbookView name="r2uejc - Personal View" guid="{18410C44-1509-4A81-A619-A8124EF6BE70}" mergeInterval="0" personalView="1" maximized="1" xWindow="-2891" yWindow="85" windowWidth="2902" windowHeight="1558" tabRatio="851" activeSheetId="1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2" i="19" l="1"/>
  <c r="L62" i="19"/>
  <c r="Y61" i="19"/>
  <c r="L61" i="19"/>
  <c r="Y19" i="19"/>
  <c r="L19" i="19"/>
  <c r="Y18" i="19"/>
  <c r="L18" i="19"/>
  <c r="Y17" i="19"/>
  <c r="L17" i="19"/>
  <c r="Y16" i="19"/>
  <c r="L16" i="19"/>
  <c r="Y15" i="19"/>
  <c r="L15" i="19"/>
  <c r="Y14" i="19"/>
  <c r="L14" i="19"/>
  <c r="Y13" i="19"/>
  <c r="L13" i="19"/>
  <c r="Y12" i="19"/>
  <c r="L12" i="19"/>
  <c r="Y11" i="19"/>
  <c r="L11" i="19"/>
  <c r="Y10" i="19"/>
  <c r="L10" i="19"/>
  <c r="C149" i="18"/>
  <c r="C135" i="18"/>
  <c r="D119" i="18"/>
  <c r="C119" i="18"/>
  <c r="D111" i="18"/>
  <c r="C111" i="18"/>
  <c r="D83" i="18"/>
  <c r="C83" i="18"/>
  <c r="D72" i="18"/>
  <c r="C72" i="18"/>
  <c r="D74" i="18" s="1"/>
  <c r="D75" i="18" s="1"/>
  <c r="D89" i="18" s="1"/>
  <c r="C92" i="18" s="1"/>
  <c r="C96" i="18" s="1"/>
  <c r="C55" i="18"/>
  <c r="C54" i="18"/>
  <c r="A49" i="18"/>
  <c r="A50" i="18" s="1"/>
  <c r="A52" i="18" s="1"/>
  <c r="A63" i="18" s="1"/>
  <c r="A67" i="18" s="1"/>
  <c r="A68" i="18" s="1"/>
  <c r="A69" i="18" s="1"/>
  <c r="A70" i="18" s="1"/>
  <c r="A71" i="18" s="1"/>
  <c r="A72" i="18" s="1"/>
  <c r="A74" i="18" s="1"/>
  <c r="A75" i="18" s="1"/>
  <c r="A78" i="18" s="1"/>
  <c r="A79" i="18" s="1"/>
  <c r="A80" i="18" s="1"/>
  <c r="A81" i="18" s="1"/>
  <c r="A82" i="18" s="1"/>
  <c r="A83" i="18" s="1"/>
  <c r="A86" i="18" s="1"/>
  <c r="A87" i="18" s="1"/>
  <c r="A89" i="18" s="1"/>
  <c r="A92" i="18" s="1"/>
  <c r="A94" i="18" s="1"/>
  <c r="A96" i="18" s="1"/>
  <c r="A98" i="18" s="1"/>
  <c r="A101" i="18" s="1"/>
  <c r="A106" i="18" s="1"/>
  <c r="A107" i="18" s="1"/>
  <c r="A108" i="18" s="1"/>
  <c r="A109" i="18" s="1"/>
  <c r="A110" i="18" s="1"/>
  <c r="A111" i="18" s="1"/>
  <c r="A114" i="18" s="1"/>
  <c r="A115" i="18" s="1"/>
  <c r="A116" i="18" s="1"/>
  <c r="A117" i="18" s="1"/>
  <c r="A118" i="18" s="1"/>
  <c r="A119" i="18" s="1"/>
  <c r="A122" i="18" s="1"/>
  <c r="A126" i="18" s="1"/>
  <c r="A127" i="18" s="1"/>
  <c r="A129" i="18" s="1"/>
  <c r="A130" i="18" s="1"/>
  <c r="A48" i="18"/>
  <c r="A39" i="18"/>
  <c r="A40" i="18" s="1"/>
  <c r="A41" i="18" s="1"/>
  <c r="A42" i="18" s="1"/>
  <c r="A43" i="18" s="1"/>
  <c r="C38" i="18"/>
  <c r="C27" i="18"/>
  <c r="C20" i="18"/>
  <c r="E72" i="17"/>
  <c r="E71" i="17"/>
  <c r="E70" i="17"/>
  <c r="C141" i="18" l="1"/>
  <c r="C142" i="18" s="1"/>
  <c r="C42" i="18" s="1"/>
  <c r="C43" i="18" s="1"/>
  <c r="C45" i="18" s="1"/>
  <c r="C136" i="18"/>
  <c r="C137" i="18" s="1"/>
  <c r="C154" i="18" l="1"/>
  <c r="C153" i="18"/>
  <c r="C155" i="18" s="1"/>
  <c r="C158" i="18" s="1"/>
  <c r="C164" i="18" l="1"/>
  <c r="C171" i="18" s="1"/>
  <c r="C161" i="18"/>
  <c r="C160" i="18"/>
  <c r="C167" i="18" s="1"/>
  <c r="C165" i="18"/>
  <c r="C172" i="18" s="1"/>
  <c r="C157" i="18"/>
  <c r="C156" i="18"/>
  <c r="C162" i="18" l="1"/>
  <c r="C169" i="18" s="1"/>
  <c r="C170" i="18"/>
  <c r="C175" i="18" s="1"/>
  <c r="C168" i="18"/>
  <c r="C163" i="18"/>
  <c r="C176" i="18" l="1"/>
  <c r="C177" i="18" s="1"/>
  <c r="C184" i="18" l="1"/>
  <c r="C183" i="18"/>
  <c r="C190" i="18"/>
  <c r="C191" i="18" s="1"/>
  <c r="C180" i="18"/>
  <c r="C188" i="18"/>
  <c r="C189" i="18" s="1"/>
  <c r="C179" i="18"/>
  <c r="C186" i="18"/>
  <c r="C187" i="18" s="1"/>
  <c r="C181" i="18"/>
  <c r="C194" i="18" s="1"/>
  <c r="C195" i="18" s="1"/>
  <c r="C197" i="18" l="1"/>
  <c r="C196" i="18"/>
  <c r="C200" i="18"/>
  <c r="C202" i="18"/>
  <c r="C49" i="18"/>
  <c r="C182" i="18"/>
  <c r="C193" i="18" s="1"/>
  <c r="C199" i="18"/>
  <c r="C47" i="18"/>
  <c r="C52" i="18" s="1"/>
  <c r="C203" i="18"/>
  <c r="C50" i="18"/>
  <c r="C56" i="18" l="1"/>
  <c r="C57" i="18" s="1"/>
  <c r="C59" i="18" s="1"/>
  <c r="C48" i="18"/>
  <c r="C201" i="18"/>
  <c r="C63" i="18" l="1"/>
  <c r="C98" i="18" s="1"/>
  <c r="C101" i="18" s="1"/>
  <c r="B53" i="4" l="1"/>
  <c r="B52" i="4"/>
  <c r="B51" i="4"/>
  <c r="B50" i="4"/>
  <c r="B49" i="4"/>
  <c r="B48" i="4"/>
  <c r="B47" i="4"/>
  <c r="B46" i="4"/>
  <c r="B45" i="4"/>
  <c r="B44" i="4"/>
  <c r="B43" i="4"/>
  <c r="B42" i="4"/>
  <c r="B41" i="4"/>
  <c r="B9" i="4"/>
  <c r="B10" i="4"/>
  <c r="B11" i="4"/>
  <c r="B12" i="4"/>
  <c r="B13" i="4"/>
  <c r="B14" i="4"/>
  <c r="B15" i="4"/>
  <c r="B16" i="4"/>
  <c r="B17" i="4"/>
  <c r="B18" i="4"/>
  <c r="B19" i="4"/>
  <c r="B20" i="4"/>
</calcChain>
</file>

<file path=xl/sharedStrings.xml><?xml version="1.0" encoding="utf-8"?>
<sst xmlns="http://schemas.openxmlformats.org/spreadsheetml/2006/main" count="1445" uniqueCount="650">
  <si>
    <t>2004 &amp; Prior</t>
  </si>
  <si>
    <t>Book year</t>
  </si>
  <si>
    <t>Total</t>
  </si>
  <si>
    <t>Loss Ratio (%)</t>
  </si>
  <si>
    <t>Market Share (%)</t>
  </si>
  <si>
    <t>RIF</t>
  </si>
  <si>
    <t>Primary</t>
  </si>
  <si>
    <t>DQ Bucket</t>
  </si>
  <si>
    <t>Reserves ($)</t>
  </si>
  <si>
    <t>Gross Roll Rate (%)</t>
  </si>
  <si>
    <t>Net Roll Rate (%)</t>
  </si>
  <si>
    <t>Pool</t>
  </si>
  <si>
    <t>Book Year</t>
  </si>
  <si>
    <t>Other</t>
  </si>
  <si>
    <t>A</t>
  </si>
  <si>
    <t>Asset Class</t>
  </si>
  <si>
    <t>Pre-tax Yield (%)</t>
  </si>
  <si>
    <t>680-699</t>
  </si>
  <si>
    <t>700-719</t>
  </si>
  <si>
    <t>720-739</t>
  </si>
  <si>
    <t>740-759</t>
  </si>
  <si>
    <t>&gt;=760</t>
  </si>
  <si>
    <t>&gt;97</t>
  </si>
  <si>
    <t>85.01-90</t>
  </si>
  <si>
    <t>90.01-95</t>
  </si>
  <si>
    <t>95.01-97</t>
  </si>
  <si>
    <t>Prime</t>
  </si>
  <si>
    <t>DQ Buckets</t>
  </si>
  <si>
    <t>FICO</t>
  </si>
  <si>
    <t>Paid Claims</t>
  </si>
  <si>
    <t>Denied Claims</t>
  </si>
  <si>
    <t>Rescinded Claims</t>
  </si>
  <si>
    <t># of Loans</t>
  </si>
  <si>
    <t>Beginning Delinquent Loan Inventory</t>
  </si>
  <si>
    <t>Ending Delinquent Loan Inventory</t>
  </si>
  <si>
    <t>Cured Loans</t>
  </si>
  <si>
    <t>Gross RIF</t>
  </si>
  <si>
    <t>Performing RIF</t>
  </si>
  <si>
    <t>Non Performing RIF ("RID")</t>
  </si>
  <si>
    <t>Non-Ceded RIF</t>
  </si>
  <si>
    <t>Total Performing RIF</t>
  </si>
  <si>
    <t>Total RID</t>
  </si>
  <si>
    <t>1Q13</t>
  </si>
  <si>
    <t>2Q13</t>
  </si>
  <si>
    <t>3Q13</t>
  </si>
  <si>
    <t>4Q13</t>
  </si>
  <si>
    <t>Non-GSE</t>
  </si>
  <si>
    <t>$ RIF</t>
  </si>
  <si>
    <t>Expense Ratio (%)</t>
  </si>
  <si>
    <t>Combined Ratio (%)</t>
  </si>
  <si>
    <t>33 &lt; x &lt; 38</t>
  </si>
  <si>
    <t>41.01 &lt; x &lt; 45</t>
  </si>
  <si>
    <t>&gt; 45</t>
  </si>
  <si>
    <t>38.01 &lt; x &lt; 41</t>
  </si>
  <si>
    <t>Reinstated Denials</t>
  </si>
  <si>
    <t>Reinstated Rescissions</t>
  </si>
  <si>
    <t>New Insurance Written ("NIW")</t>
  </si>
  <si>
    <t>&lt;= 33</t>
  </si>
  <si>
    <t>&lt;= 85</t>
  </si>
  <si>
    <t>Pending Claims</t>
  </si>
  <si>
    <t>Primary Reserves</t>
  </si>
  <si>
    <t>Pool Reserves</t>
  </si>
  <si>
    <t>Total Reserves</t>
  </si>
  <si>
    <t>Incurred but not yet Reported ("IBNR")</t>
  </si>
  <si>
    <t>New Defaults ($)</t>
  </si>
  <si>
    <t>Existing Defaults ($)</t>
  </si>
  <si>
    <t>LAE &amp; Other</t>
  </si>
  <si>
    <t>Reserve for Losses ($)</t>
  </si>
  <si>
    <t>Cash and Equivalents</t>
  </si>
  <si>
    <t>Delinquent Inventory ($ UPB)</t>
  </si>
  <si>
    <t>Delinquent Inventory (# of Loans)</t>
  </si>
  <si>
    <t>Delinquent Portfolio by Aging ($ UPB)</t>
  </si>
  <si>
    <t>Delinquent Portfolio by Aging (# of Loans)</t>
  </si>
  <si>
    <t>Please include information regarding IBNR assumptions e.g. denial reinstatement rates.</t>
  </si>
  <si>
    <t>Primary Total</t>
  </si>
  <si>
    <t xml:space="preserve"> </t>
  </si>
  <si>
    <t>Listing of Reinsurance Treaties</t>
  </si>
  <si>
    <t>Name of Treaty</t>
  </si>
  <si>
    <t>B</t>
  </si>
  <si>
    <t>C</t>
  </si>
  <si>
    <t>NIW</t>
  </si>
  <si>
    <t>Pending Claim</t>
  </si>
  <si>
    <t>&lt; = 60 Days</t>
  </si>
  <si>
    <t>61 - 180 Days</t>
  </si>
  <si>
    <t>181 - 360 Days</t>
  </si>
  <si>
    <t>&gt; 360 Days</t>
  </si>
  <si>
    <t>RIF by Book Year</t>
  </si>
  <si>
    <t>Total RIF by Credit Profile ($)</t>
  </si>
  <si>
    <t>Non-GSE RIF by Credit Profile ($)</t>
  </si>
  <si>
    <t xml:space="preserve">Reserves </t>
  </si>
  <si>
    <t>Alt A</t>
  </si>
  <si>
    <t>SubPrime</t>
  </si>
  <si>
    <t>Lender Captive Trust</t>
  </si>
  <si>
    <t>Cure Rates</t>
  </si>
  <si>
    <t>1Q14</t>
  </si>
  <si>
    <t>Description</t>
  </si>
  <si>
    <t>Approved Dividends of Subsidiaries</t>
  </si>
  <si>
    <t>Liquid Assets of Affiliated Reinsurers</t>
  </si>
  <si>
    <t>#</t>
  </si>
  <si>
    <t>Captive Reinsurance</t>
  </si>
  <si>
    <t>(Unearned Premium Reserve) of Approved Insurer</t>
  </si>
  <si>
    <t>(Unearned Premium Reserve) of an Exclusive Affiliated Reinsurer</t>
  </si>
  <si>
    <t>2Q14</t>
  </si>
  <si>
    <t>3Q14</t>
  </si>
  <si>
    <t>4Q14</t>
  </si>
  <si>
    <t>Average Premium (bps)</t>
  </si>
  <si>
    <t>620-679</t>
  </si>
  <si>
    <t>Channel</t>
  </si>
  <si>
    <t>2003 &amp; Prior</t>
  </si>
  <si>
    <t xml:space="preserve">Fannie </t>
  </si>
  <si>
    <t>Freddie</t>
  </si>
  <si>
    <t>YTD Actual</t>
  </si>
  <si>
    <t>Forecast</t>
  </si>
  <si>
    <t xml:space="preserve">Claims Paid by Affiliated Reinsurers </t>
  </si>
  <si>
    <t>Risk In Force</t>
  </si>
  <si>
    <t>Captive Reinsurance - Primary</t>
  </si>
  <si>
    <t xml:space="preserve">Claims Paid by Captive Reinsurers </t>
  </si>
  <si>
    <t>x_____________________________________</t>
  </si>
  <si>
    <t>Risk in Force</t>
  </si>
  <si>
    <t>Pre-2005 Non-Performing RIF</t>
  </si>
  <si>
    <t>2005-2008 Non-Performing RIF</t>
  </si>
  <si>
    <t>Minimum $400 Million Asset Requirement</t>
  </si>
  <si>
    <t>Required Asset Amount</t>
  </si>
  <si>
    <t>Minimum Required Asset Calculation</t>
  </si>
  <si>
    <t>Available Assets Calculation</t>
  </si>
  <si>
    <t>Minimum Required Assets</t>
  </si>
  <si>
    <t>Available Assets and Minimum Required Assets</t>
  </si>
  <si>
    <t>Provide the following data consistent with the definitions in the PMIERs.</t>
  </si>
  <si>
    <t>Required Assets For Primary Performing RIF (net of reinsurance credit)</t>
  </si>
  <si>
    <t>Required Assets for Pool Insurance RIF</t>
  </si>
  <si>
    <t>Reinsurance Credit Detail</t>
  </si>
  <si>
    <t>Primary Performing RIF Reinsurance Credit</t>
  </si>
  <si>
    <t>Premiums Earned in Prior 12 months</t>
  </si>
  <si>
    <t>Insurance Type</t>
  </si>
  <si>
    <t>Premiums Earned in the Current Quarter</t>
  </si>
  <si>
    <t xml:space="preserve">Original </t>
  </si>
  <si>
    <t>$ Risk Written</t>
  </si>
  <si>
    <t>% Coverage (Weighted Average)</t>
  </si>
  <si>
    <t>Cash</t>
  </si>
  <si>
    <t>$ Amount</t>
  </si>
  <si>
    <t>$ Required Asset Amount</t>
  </si>
  <si>
    <t>Available Asset Surplus / (Shortfall)</t>
  </si>
  <si>
    <r>
      <t>Earned Premiums - Total Policie</t>
    </r>
    <r>
      <rPr>
        <b/>
        <sz val="16"/>
        <rFont val="Arial"/>
        <family val="2"/>
      </rPr>
      <t>s (Excluding HARP)</t>
    </r>
  </si>
  <si>
    <t>Earned Premiums - HARP</t>
  </si>
  <si>
    <r>
      <t xml:space="preserve">2000 </t>
    </r>
    <r>
      <rPr>
        <b/>
        <sz val="11"/>
        <rFont val="Arial"/>
        <family val="2"/>
      </rPr>
      <t>&amp; Prior</t>
    </r>
  </si>
  <si>
    <t xml:space="preserve">Earned Premiums </t>
  </si>
  <si>
    <t>2000 &amp; Prior</t>
  </si>
  <si>
    <t>Risk-In-Force</t>
  </si>
  <si>
    <t>Officer Name / MI company name</t>
  </si>
  <si>
    <t>complete and correct in all material aspects as of the date hereof.</t>
  </si>
  <si>
    <t xml:space="preserve">The undersigned responsible officer of [MI Company] hereby certifies that all of the information provided for the Available Assets and Required Assets calculation in this spreadsheet are true, </t>
  </si>
  <si>
    <t xml:space="preserve"> 5.6% of Performing Primary RIF (5.6% x Risk in Force)</t>
  </si>
  <si>
    <t>2 – 3 Missed monthly payments, no claim filed</t>
  </si>
  <si>
    <t>4 – 5 Missed monthly payments, no claim filed</t>
  </si>
  <si>
    <t>6 – 11 Missed monthly payments, no claim filed</t>
  </si>
  <si>
    <t>&gt;= 12 Missed monthly payments, no claim filed</t>
  </si>
  <si>
    <t>PMIERs Exhibit D - Quarterly Portfolio and Financial Supplement</t>
  </si>
  <si>
    <t>Primary Non-Performing RIF Reinsurance Credit</t>
  </si>
  <si>
    <t>Captive Reinsurance - Pool</t>
  </si>
  <si>
    <t>1Q15</t>
  </si>
  <si>
    <t>2Q15</t>
  </si>
  <si>
    <t>3Q15</t>
  </si>
  <si>
    <t>4Q15</t>
  </si>
  <si>
    <t>Debt to Income Ratio (%)</t>
  </si>
  <si>
    <t>LTV (%)</t>
  </si>
  <si>
    <t>Foreign Corporate Bonds</t>
  </si>
  <si>
    <t>Primary Risk In Force (RIF)</t>
  </si>
  <si>
    <t>Pool Risk In Force (RIF)</t>
  </si>
  <si>
    <t>Common and Preferred Stock</t>
  </si>
  <si>
    <t xml:space="preserve">2009-June 2012 Performing RIF </t>
  </si>
  <si>
    <t xml:space="preserve">Post June 2012 Performing RIF </t>
  </si>
  <si>
    <t xml:space="preserve">HARP Performing RIF </t>
  </si>
  <si>
    <t xml:space="preserve">2009-June 2012 Non-Performing RIF </t>
  </si>
  <si>
    <t xml:space="preserve">Post June 2012 Non-Performing RIF </t>
  </si>
  <si>
    <t xml:space="preserve">HARP Non-Performing RIF </t>
  </si>
  <si>
    <t>Total Remaining Deductible (aggregated for all pool policies)</t>
  </si>
  <si>
    <t>2009-June 2012 Performing RIF</t>
  </si>
  <si>
    <t>HARP Performing RIF</t>
  </si>
  <si>
    <t>2009-June 2012 Non-Performing RIF</t>
  </si>
  <si>
    <t>Post June 2012 Non-Performing RIF</t>
  </si>
  <si>
    <t>HARP Non-Performing RIF</t>
  </si>
  <si>
    <t>Inventory Category</t>
  </si>
  <si>
    <t>Loan Quality Grade</t>
  </si>
  <si>
    <t>Non-affiliated or Non-exclusive Affiliated - Primary</t>
  </si>
  <si>
    <t>Non-affiliated or Non-exclusive Affiliated - Pool</t>
  </si>
  <si>
    <t>Delinquent Portfolio by Aging ($ RIF)</t>
  </si>
  <si>
    <t>&lt; 620</t>
  </si>
  <si>
    <t>Note, for loans that have structured coverage involving a primary MI coverage layer that is not subject to a stop loss limit, and a supplemental coverage layer that is subject to a stop loss limit, please report the former as primary MI RIF, and the latter as pool RIF (as modified pool is reported).</t>
  </si>
  <si>
    <t>Total Assumed RIF captured in Minimum Required Assets categories above</t>
  </si>
  <si>
    <t>Other assumed obligations not captured in Minimum Required Assets categories above</t>
  </si>
  <si>
    <t>Other Detail</t>
  </si>
  <si>
    <t>Ceded RIF to Lender Captive Trusts</t>
  </si>
  <si>
    <t xml:space="preserve">Last 12 Months Persistency (%) </t>
  </si>
  <si>
    <t>Risk in Default ($)</t>
  </si>
  <si>
    <t>Risk in Default (%)</t>
  </si>
  <si>
    <t># New Delinquents during Quarter</t>
  </si>
  <si>
    <t>Claims Paid by Non-affiliated or Non-exclusive Affiliated Reinsurers</t>
  </si>
  <si>
    <t>Direct RIF</t>
  </si>
  <si>
    <t>Ceded RIF</t>
  </si>
  <si>
    <t>Inception Date</t>
  </si>
  <si>
    <t>*Of the loans from a given book year that had X missed payments at start of the reporting period, what percent cured during the reporting period.</t>
  </si>
  <si>
    <t>Policy Effective Year</t>
  </si>
  <si>
    <t>* Example, report $ Risk Written Remaining for 2004, policy year 1 as the balance at the end of 2004.</t>
  </si>
  <si>
    <t>* Example, report $NIW Remaining for 2004, policy year 1 as the balance at the end of 2004, and for policy year 2 at the end of 2005, etc.</t>
  </si>
  <si>
    <t>Original $ NIW</t>
  </si>
  <si>
    <t># of Delinquent Loans - Beginning of Quarter</t>
  </si>
  <si>
    <t xml:space="preserve"> # of Delinquent Loans - End of Quarter</t>
  </si>
  <si>
    <t>Gross roll rate = percent of delinquent loans rolling to claim prior to taking into account rescissions and denials.</t>
  </si>
  <si>
    <t>Net roll rate = percent of delinquent loans rolling to claim net of rescissions and denials.</t>
  </si>
  <si>
    <t>Severity = Average claim amount.</t>
  </si>
  <si>
    <t>Delinquent Loan Count</t>
  </si>
  <si>
    <t>Missing</t>
  </si>
  <si>
    <t>Non-GSE NIW by Credit Profile ($)</t>
  </si>
  <si>
    <t>Total NIW by Credit Profile ($)</t>
  </si>
  <si>
    <t>Severity ($)</t>
  </si>
  <si>
    <t>Ceded Reserves</t>
  </si>
  <si>
    <t xml:space="preserve">Pre-2005 Performing RIF </t>
  </si>
  <si>
    <t xml:space="preserve">2005-2008 Performing RIF </t>
  </si>
  <si>
    <t xml:space="preserve">2005-2008 Non-Performing RIF </t>
  </si>
  <si>
    <t>Total Net Remaining Stop Loss (aggregated for all pool policies)</t>
  </si>
  <si>
    <t>Required Assets For Primary Non-Performing RIF (net of reinsurance credit)</t>
  </si>
  <si>
    <t>Corporate Bonds (US Companies, Investment Grade)</t>
  </si>
  <si>
    <t>Foreign Government Debt</t>
  </si>
  <si>
    <t>Average Duration (years)</t>
  </si>
  <si>
    <t>AAA/Aaa</t>
  </si>
  <si>
    <t>AA/Aa</t>
  </si>
  <si>
    <t>BBB/Baa</t>
  </si>
  <si>
    <t>Single Premium NIW by Credit Profile ($)</t>
  </si>
  <si>
    <t>Monthly Premium NIW by Credit Profile ($)</t>
  </si>
  <si>
    <t>$ NIW Remaining as of end of Policy Year  (Original $ NIW on Surviving Loans)*</t>
  </si>
  <si>
    <r>
      <rPr>
        <b/>
        <sz val="12"/>
        <color theme="0"/>
        <rFont val="Arial"/>
        <family val="2"/>
      </rPr>
      <t xml:space="preserve">Outstanding $ NIW </t>
    </r>
    <r>
      <rPr>
        <b/>
        <sz val="8"/>
        <color theme="0"/>
        <rFont val="Arial"/>
        <family val="2"/>
      </rPr>
      <t>(at end of reporting period)</t>
    </r>
  </si>
  <si>
    <t>$ Risk Written Remaining as of the end of Policy Year (Original $ Risk Written on Surviving Loans)*</t>
  </si>
  <si>
    <r>
      <rPr>
        <b/>
        <sz val="12"/>
        <color theme="0"/>
        <rFont val="Arial"/>
        <family val="2"/>
      </rPr>
      <t xml:space="preserve">Outstanding $ RIF </t>
    </r>
    <r>
      <rPr>
        <b/>
        <sz val="8"/>
        <color theme="0"/>
        <rFont val="Arial"/>
        <family val="2"/>
      </rPr>
      <t>(at end of reporting period)</t>
    </r>
  </si>
  <si>
    <t>Monthly Premium RIF by Credit Profile ($)</t>
  </si>
  <si>
    <t>Single Premium RIF by Credit Profile ($)</t>
  </si>
  <si>
    <t>Ceded RIF to Exclusive Affiliated Reinsurers</t>
  </si>
  <si>
    <t>Ceded RIF to Non-affiliated or Non-exclusive Affiliated Reinsurers</t>
  </si>
  <si>
    <t>Total Risk In Force (RIF)</t>
  </si>
  <si>
    <r>
      <t>Ratios</t>
    </r>
    <r>
      <rPr>
        <b/>
        <sz val="14"/>
        <rFont val="Arial"/>
        <family val="2"/>
      </rPr>
      <t xml:space="preserve"> </t>
    </r>
    <r>
      <rPr>
        <sz val="14"/>
        <rFont val="Arial"/>
        <family val="2"/>
      </rPr>
      <t>(Use GAAP Basis)</t>
    </r>
  </si>
  <si>
    <r>
      <t xml:space="preserve">Average Earned Premium Rate (bps) </t>
    </r>
    <r>
      <rPr>
        <b/>
        <sz val="8"/>
        <color theme="0"/>
        <rFont val="Arial"/>
        <family val="2"/>
      </rPr>
      <t>(column I divided by column D)</t>
    </r>
  </si>
  <si>
    <r>
      <t>Earned Premiums - Monthly Premium Policies</t>
    </r>
    <r>
      <rPr>
        <b/>
        <sz val="12"/>
        <rFont val="Arial"/>
        <family val="2"/>
      </rPr>
      <t xml:space="preserve"> (current quarter)</t>
    </r>
  </si>
  <si>
    <r>
      <t>Earned Premiums - Single Premium Policies</t>
    </r>
    <r>
      <rPr>
        <sz val="12"/>
        <rFont val="Arial"/>
        <family val="2"/>
      </rPr>
      <t xml:space="preserve"> </t>
    </r>
    <r>
      <rPr>
        <b/>
        <sz val="12"/>
        <rFont val="Arial"/>
        <family val="2"/>
      </rPr>
      <t xml:space="preserve"> (current quarter)</t>
    </r>
  </si>
  <si>
    <t>Delinquent Loans - Report Primary MI Only</t>
  </si>
  <si>
    <r>
      <t xml:space="preserve">*New Defaults:  </t>
    </r>
    <r>
      <rPr>
        <sz val="11"/>
        <rFont val="Arial"/>
        <family val="2"/>
      </rPr>
      <t>Number of new defaults which are loans that became</t>
    </r>
    <r>
      <rPr>
        <b/>
        <sz val="11"/>
        <rFont val="Arial"/>
        <family val="2"/>
      </rPr>
      <t xml:space="preserve"> 60 days </t>
    </r>
    <r>
      <rPr>
        <sz val="11"/>
        <rFont val="Arial"/>
        <family val="2"/>
      </rPr>
      <t xml:space="preserve">delinquent during the reporting period. </t>
    </r>
  </si>
  <si>
    <t>Delinquency Rates (%)  - Based on # of Loans</t>
  </si>
  <si>
    <t># of Cures during Quarter</t>
  </si>
  <si>
    <r>
      <t>Cure Rate %</t>
    </r>
    <r>
      <rPr>
        <b/>
        <sz val="8"/>
        <color theme="0"/>
        <rFont val="Arial"/>
        <family val="2"/>
      </rPr>
      <t xml:space="preserve"> (column D divided by column C)</t>
    </r>
  </si>
  <si>
    <t>Primary MI - Cure Rates (%)*</t>
  </si>
  <si>
    <r>
      <t xml:space="preserve">Reinsurance Forecast </t>
    </r>
    <r>
      <rPr>
        <b/>
        <sz val="14"/>
        <rFont val="Arial"/>
        <family val="2"/>
      </rPr>
      <t>(include current year plus 4 years at a minimum)</t>
    </r>
  </si>
  <si>
    <t>Exclusive Affiliated Reinsurance - Primary</t>
  </si>
  <si>
    <t>Exclusive Affiliated Reinsurance - Pool</t>
  </si>
  <si>
    <t>IIF</t>
  </si>
  <si>
    <t xml:space="preserve">Primary </t>
  </si>
  <si>
    <t xml:space="preserve">Total Reserves </t>
  </si>
  <si>
    <t xml:space="preserve">Change in Loss Reserves </t>
  </si>
  <si>
    <t>RIF ($)</t>
  </si>
  <si>
    <t>New Defaults*</t>
  </si>
  <si>
    <t>LAE and Other</t>
  </si>
  <si>
    <t>Total Change in Loss Reserves</t>
  </si>
  <si>
    <t>Outstanding
RIF ($)</t>
  </si>
  <si>
    <t>Outstanding UPB ($)</t>
  </si>
  <si>
    <t>Gross Premiums Earned in the Current Quarter ($)</t>
  </si>
  <si>
    <t>Gross Premiums Earned ($)</t>
  </si>
  <si>
    <r>
      <t xml:space="preserve">Ceded Premiums ($) </t>
    </r>
    <r>
      <rPr>
        <b/>
        <sz val="8"/>
        <color theme="0"/>
        <rFont val="Arial"/>
        <family val="2"/>
      </rPr>
      <t>(premiums ceded to non-affiliated or non-exclusive afilliated reinsurer)</t>
    </r>
  </si>
  <si>
    <r>
      <t>Net Premiums ($)</t>
    </r>
    <r>
      <rPr>
        <b/>
        <sz val="8"/>
        <color theme="0"/>
        <rFont val="Arial"/>
        <family val="2"/>
      </rPr>
      <t xml:space="preserve"> (column J - column K)</t>
    </r>
  </si>
  <si>
    <t xml:space="preserve">Non-HARP </t>
  </si>
  <si>
    <t xml:space="preserve">HARP </t>
  </si>
  <si>
    <t xml:space="preserve">BPMI - Monthly/Annual Premium </t>
  </si>
  <si>
    <t xml:space="preserve">LPMI - Monthly Premium </t>
  </si>
  <si>
    <t xml:space="preserve">Other </t>
  </si>
  <si>
    <t xml:space="preserve">National Lenders </t>
  </si>
  <si>
    <t xml:space="preserve">Regional Lenders </t>
  </si>
  <si>
    <t xml:space="preserve">Community Lenders </t>
  </si>
  <si>
    <t xml:space="preserve">Correspondent Channel </t>
  </si>
  <si>
    <t xml:space="preserve">Retail Channel </t>
  </si>
  <si>
    <t xml:space="preserve">Broker Channel </t>
  </si>
  <si>
    <t xml:space="preserve">Total RIF </t>
  </si>
  <si>
    <t>NIW $ except as noted</t>
  </si>
  <si>
    <t xml:space="preserve">Total NIW </t>
  </si>
  <si>
    <t xml:space="preserve">Purchase </t>
  </si>
  <si>
    <t xml:space="preserve">Refinance </t>
  </si>
  <si>
    <t xml:space="preserve">Delegated </t>
  </si>
  <si>
    <t xml:space="preserve">Non-Delegated </t>
  </si>
  <si>
    <t>Preferred Shares</t>
  </si>
  <si>
    <t xml:space="preserve">Assets owned by an exclusive affiliated reinsurer may be included only if the exclusive affiliated reinsurer is both (a) a U.S. domiciled corporation that is regulated as an insurance company; and (b) writes only mortgage guaranty insurance or mortgage guaranty reinsurance. 
Same descriptions as for Lines 1-4 above.
</t>
  </si>
  <si>
    <t>Common Shares</t>
  </si>
  <si>
    <t xml:space="preserve">Pre-2005 Non-Performing RIF </t>
  </si>
  <si>
    <r>
      <t xml:space="preserve">Reserve for Losses (%) </t>
    </r>
    <r>
      <rPr>
        <b/>
        <sz val="8"/>
        <color theme="0"/>
        <rFont val="Arial"/>
        <family val="2"/>
      </rPr>
      <t>(column E divided by total of column E)</t>
    </r>
  </si>
  <si>
    <t>Primary Reserves per Delinquent Loan ($)</t>
  </si>
  <si>
    <t>Change in Loss Reserves ($)</t>
  </si>
  <si>
    <t>$ Trust Balance</t>
  </si>
  <si>
    <t>Reinsurance Provider Name</t>
  </si>
  <si>
    <t>Total Loan-Level Required Assets for Pool Insurance RIF</t>
  </si>
  <si>
    <t>Assumed and Other Obligations</t>
  </si>
  <si>
    <t>Pool Insurance Detail</t>
  </si>
  <si>
    <t>Total Pool Insurance Required Asset Amount (after deductible and stop loss)</t>
  </si>
  <si>
    <t>Premiums Ceded
(Since Treaty Inception)</t>
  </si>
  <si>
    <t>New Insurance Written By Vintage Year and Channel</t>
  </si>
  <si>
    <t>Risk-in-Force Written By Vintage Year and Channel</t>
  </si>
  <si>
    <r>
      <rPr>
        <b/>
        <sz val="14"/>
        <rFont val="Arial"/>
        <family val="2"/>
      </rPr>
      <t>Non-affiliated or non-exclusive affiliated reinsurers</t>
    </r>
    <r>
      <rPr>
        <b/>
        <sz val="11"/>
        <rFont val="Arial"/>
        <family val="2"/>
      </rPr>
      <t xml:space="preserve">
</t>
    </r>
    <r>
      <rPr>
        <sz val="11"/>
        <rFont val="Arial"/>
        <family val="2"/>
      </rPr>
      <t xml:space="preserve">Report, as of the most recent calendar quarter-end, information for each active Reinsurance Treaty with a </t>
    </r>
    <r>
      <rPr>
        <b/>
        <sz val="11"/>
        <rFont val="Arial"/>
        <family val="2"/>
      </rPr>
      <t xml:space="preserve">non-affiliated or non-exclusive affiliated reinsurer </t>
    </r>
    <r>
      <rPr>
        <sz val="11"/>
        <rFont val="Arial"/>
        <family val="2"/>
      </rPr>
      <t>and that covers more than the greater of (a) $100 million of Insurance in Force or (b) $20 million of Risk in Force. Include agreements that cover both new and existing insurance in force.</t>
    </r>
  </si>
  <si>
    <r>
      <rPr>
        <b/>
        <sz val="14"/>
        <rFont val="Arial"/>
        <family val="2"/>
      </rPr>
      <t>Exclusive affiliated reinsurer</t>
    </r>
    <r>
      <rPr>
        <b/>
        <sz val="11"/>
        <rFont val="Arial"/>
        <family val="2"/>
      </rPr>
      <t xml:space="preserve">
</t>
    </r>
    <r>
      <rPr>
        <sz val="11"/>
        <rFont val="Arial"/>
        <family val="2"/>
      </rPr>
      <t xml:space="preserve">Report, as of the most recent calendar quarter-end, information for each Reinsurance Treaty that is with an </t>
    </r>
    <r>
      <rPr>
        <b/>
        <sz val="11"/>
        <rFont val="Arial"/>
        <family val="2"/>
      </rPr>
      <t xml:space="preserve">exclusive affiliated reinsurer </t>
    </r>
    <r>
      <rPr>
        <sz val="11"/>
        <rFont val="Arial"/>
        <family val="2"/>
      </rPr>
      <t>and that covers more than the greater of (a) $100 million of Insurance in Force or (b) $20 million of Risk in Force. Include agreements that cover both new and existing insurance in force.</t>
    </r>
  </si>
  <si>
    <t>Claims Paid by Reinsurer
(Since Treaty Inception)</t>
  </si>
  <si>
    <t>Ceded Reinsurance Premiums &amp; Benefits  - Actuals and Projections</t>
  </si>
  <si>
    <r>
      <t xml:space="preserve">Aggregated Minimum of </t>
    </r>
    <r>
      <rPr>
        <b/>
        <sz val="11"/>
        <rFont val="Arial"/>
        <family val="2"/>
      </rPr>
      <t>Ceded RIF or Trust Balance by Captive Treaty</t>
    </r>
  </si>
  <si>
    <t>Minimum of Ceded RIF or Trust Balance 
(minimum of columns G and I)</t>
  </si>
  <si>
    <t>Less, funds held by approved insurer under reinsurance treaties, such as those currently listed on line 13 of an approved insurer’s Statutory Statement of Liabilities, Surplus and Other Funds, in its convention statement.</t>
  </si>
  <si>
    <t>Ceding Commission</t>
  </si>
  <si>
    <t>Net Premiums Earned from Ceding on Existing Business (Renewals)</t>
  </si>
  <si>
    <t>Net Premiums Earned from Ceding on New Business After Current Quarter-End</t>
  </si>
  <si>
    <t xml:space="preserve">Corporate Owned Life Insurance Policy </t>
  </si>
  <si>
    <t>Municipal Securities</t>
  </si>
  <si>
    <t>*     includes pricing such as standard rate cards and risk-based pricing models</t>
  </si>
  <si>
    <t>**   includes pricing other than standard rate cards (e.g. negotiated / customized rates and competitive bids).</t>
  </si>
  <si>
    <t>HARP volume not included in NIW</t>
  </si>
  <si>
    <t>LPMI - Single Premium - Standard Rate Card *</t>
  </si>
  <si>
    <t>LPMI - Single Premium - Non-Standard Rate Card **</t>
  </si>
  <si>
    <t>LPMI Single Premium - Standard Rate Card *</t>
  </si>
  <si>
    <t>LPMI Single Premium - Non-standard Rate Card **</t>
  </si>
  <si>
    <t>Premiums Ceded                 (Last 3 Months)</t>
  </si>
  <si>
    <t>12/31/2016</t>
  </si>
  <si>
    <t>Uncollected Premiums and Agent Balances, Net of Ceded Reinsurance Premium Payable</t>
  </si>
  <si>
    <t>Surplus Notes Worksheet:</t>
  </si>
  <si>
    <t>Total Surplus Notes Excluded</t>
  </si>
  <si>
    <t>Cash (such as those currently listed as net admitted assets on an approved insurer’s Statutory Statement of Assets, [line 5] in its convention statement).</t>
  </si>
  <si>
    <t>Subtotal (Line 1 to 8)</t>
  </si>
  <si>
    <t>Subtotal (Line 10 to 13)</t>
  </si>
  <si>
    <t>Adjustments</t>
  </si>
  <si>
    <t xml:space="preserve">Eligible Surplus Notes exceeding 9% of Minimum Required Assets, if any:        </t>
  </si>
  <si>
    <t xml:space="preserve">SN1 </t>
  </si>
  <si>
    <t xml:space="preserve">SN2 </t>
  </si>
  <si>
    <t xml:space="preserve">SN3 </t>
  </si>
  <si>
    <t xml:space="preserve">SN4 </t>
  </si>
  <si>
    <t xml:space="preserve">SN5 </t>
  </si>
  <si>
    <r>
      <t>Dividends of subsidiaries (with the GSE’s prior written approval) to be paid to the approved insurer over a time period that is no greater than: (a) Two years, if unconditionally guaranteed by a sufficiently capitalized  company, as determined by the GSE, with an A- rating or better from either S&amp;P</t>
    </r>
    <r>
      <rPr>
        <sz val="9"/>
        <rFont val="Arial"/>
        <family val="2"/>
      </rPr>
      <t xml:space="preserve">, A.M. Best </t>
    </r>
    <r>
      <rPr>
        <sz val="9"/>
        <color theme="1"/>
        <rFont val="Arial"/>
        <family val="2"/>
      </rPr>
      <t>or Fitch, or A3 rating or better from Moody’s; or (b) One year, if unconditionally guaranteed by a sufficiently capitalized company, as determined by the GSE, with at least an BBB- rating from either S&amp;P or Fitch, or Baa3 from Moody’s, or B+ from A.M. Best; or (c) Another period as approved by the GSE.</t>
    </r>
  </si>
  <si>
    <t>Bonds</t>
  </si>
  <si>
    <t>Eligible Surplus Note Proceeds</t>
  </si>
  <si>
    <t>Total proceeds from Surplus Notes that are deemed eligible for inclusion in Available Assets as determined in PMIERS 2.0 Section 703, item 15.</t>
  </si>
  <si>
    <t>Ineligible Surplus Note Proceeds</t>
  </si>
  <si>
    <t>Pool RIF Reinsurance Credit</t>
  </si>
  <si>
    <t>Total Pool Insurance Reinsurance Credit</t>
  </si>
  <si>
    <r>
      <t>Type (XOL</t>
    </r>
    <r>
      <rPr>
        <b/>
        <sz val="11"/>
        <color indexed="10"/>
        <rFont val="Arial"/>
        <family val="2"/>
      </rPr>
      <t>,</t>
    </r>
    <r>
      <rPr>
        <b/>
        <sz val="11"/>
        <color indexed="9"/>
        <rFont val="Arial"/>
        <family val="2"/>
      </rPr>
      <t xml:space="preserve"> QS</t>
    </r>
    <r>
      <rPr>
        <b/>
        <sz val="11"/>
        <color indexed="10"/>
        <rFont val="Arial"/>
        <family val="2"/>
      </rPr>
      <t>,</t>
    </r>
    <r>
      <rPr>
        <b/>
        <sz val="11"/>
        <color indexed="9"/>
        <rFont val="Arial"/>
        <family val="2"/>
      </rPr>
      <t xml:space="preserve"> Hybrid) </t>
    </r>
  </si>
  <si>
    <t>Required Collateral %</t>
  </si>
  <si>
    <t>Actual Collateral %</t>
  </si>
  <si>
    <t>Counterparty Haircut %</t>
  </si>
  <si>
    <t>$ Reduction in Required Assets</t>
  </si>
  <si>
    <r>
      <t>Total Surplus Note</t>
    </r>
    <r>
      <rPr>
        <b/>
        <strike/>
        <sz val="11"/>
        <rFont val="Arial"/>
        <family val="2"/>
      </rPr>
      <t>s</t>
    </r>
    <r>
      <rPr>
        <b/>
        <sz val="11"/>
        <rFont val="Arial"/>
        <family val="2"/>
      </rPr>
      <t xml:space="preserve"> Proceeds of </t>
    </r>
    <r>
      <rPr>
        <b/>
        <i/>
        <sz val="11"/>
        <rFont val="Arial"/>
        <family val="2"/>
      </rPr>
      <t>Approved Insurer</t>
    </r>
  </si>
  <si>
    <t>Bonds (such as those currently listed on an approved insurer’s Statutory Statement of Assets, [line 1] in its convention statement).</t>
  </si>
  <si>
    <t>Common and Preferred Shares</t>
  </si>
  <si>
    <t>Common and preferred shares (included at their market capitalization value, determined by the number of shares owned multiplied by the closing price of the shares on the last trading day of the reporting quarter, discounted by 50%) only if: (a) The stock is publicly traded, and (b) The approved insurer has complete control and authority to sell the shares.
Provide ticker or CUSIP of publicly traded shares owned, share count and share price. Example: BAC shares, 10,100,000 shares owned at $13 per share.</t>
  </si>
  <si>
    <r>
      <t>Investment</t>
    </r>
    <r>
      <rPr>
        <b/>
        <strike/>
        <sz val="11"/>
        <rFont val="Arial"/>
        <family val="2"/>
      </rPr>
      <t xml:space="preserve"> </t>
    </r>
    <r>
      <rPr>
        <b/>
        <sz val="11"/>
        <rFont val="Arial"/>
        <family val="2"/>
      </rPr>
      <t>Income Due and Accrued</t>
    </r>
  </si>
  <si>
    <t>Investment income due and accrued (such as those currently listed on an approved insurer’s Statutory Statement of Assets, [line 14] in its convention statement).</t>
  </si>
  <si>
    <t>Net Receivables and Payables for Securities</t>
  </si>
  <si>
    <t>Receivables for securities (such as those currently listed as net admitted assets on an approved insurer’s Assets [line 9] in its convention statement), net of payables for securities (such as those currently listed on an approved insurer's Liabilities, Surplus and other Funds, [line 21] in its convention statement).</t>
  </si>
  <si>
    <t>Uncollected premiums and agent balances (such as those currently listed as net admitted assets on an approved insurer's Statutory Statement of Assets [line 15.1] in its convention statement), net of ceded reinsurance premium payable (such as those currently listed on an approved insurer's Statement of Liabilities, Surplus and other Funds, [line 12] in its convention statement)</t>
  </si>
  <si>
    <t>Surrender value of Corporate Owned Life Insurance policy (COLI), less any charges that would be due to the insurance carrier for liquidating the COLI.</t>
  </si>
  <si>
    <t>From Reinsurance Treaties tab, part C, report the Minimum of RIF or Trust Balance, summed for all treaties.</t>
  </si>
  <si>
    <t>Less, the approved insurer's unearned premium reserves (currently listed on line 9 of Statutory Statement of Liabilities, Surplus, and Other Funds).</t>
  </si>
  <si>
    <t>Less, Unearned premium reserves of an exclusive affiliated reinsurer, if the exclusive affiliated reinsurer is both (a) a U.S. domiciled corporation that is regulated as an insurance company; and (b) writes only mortgage guaranty insurance or mortgage guaranty reinsurance.</t>
  </si>
  <si>
    <t>(Funds Held by Company under Reinsurance Treaties) of Approved Insurer or Exclusive Affiliated Reinsurer</t>
  </si>
  <si>
    <t>(Unsecured Debt Obligation or Collateral Against Debt Obligations) of Approved Insurer or Exclusive Affiliated Reinsurer</t>
  </si>
  <si>
    <t>Less, for each outstanding debt obligation of an approved insurer’s annual and quarterly convention statements, including borrowings from the FHLBs, the amount equal to the greater of (i) the outstanding debt obligation or (ii) the collateral pledged against the debt obligation, if any, as reported in Note 5 (Investments, Section L – Restricted Assets) of an approved insurer’s annual convention statement or in Note 11 (Debt) of an approved insurer’s quarterly convention statement.</t>
  </si>
  <si>
    <t>(Assets Pledged as Collateral) of Approved Insurer or Exclusive Affiliated Reinsurer</t>
  </si>
  <si>
    <t>Less, assets that are identified as “pledged as collateral” in Note 5, Investments, Section L – Restricted Assets of an approved insurer’s annual convention statement, and in the Notes of the approved insurer’s quarterly convention statement, except for a) collateral pledged to Fannie Mae or Freddie Mac or b) state deposits held for the exclusive benefit of policyholders.</t>
  </si>
  <si>
    <t>(Surplus Notes Excluded) of Approved Insurer or Exclusive Affiliated Reinsurer</t>
  </si>
  <si>
    <t>From Line SN 5 in Surplus Notes Worksheet.</t>
  </si>
  <si>
    <r>
      <rPr>
        <b/>
        <sz val="11"/>
        <rFont val="Calibri"/>
        <family val="2"/>
      </rPr>
      <t xml:space="preserve">▪ </t>
    </r>
    <r>
      <rPr>
        <b/>
        <sz val="11"/>
        <rFont val="Arial"/>
        <family val="2"/>
      </rPr>
      <t>All Mortgage Insurance Linked Notes; other Credit Risk Transfer securities (e.g. CAS and STACR); 
▪ RMBS not issued by Fannie Mae, Freddie Mac, or Ginnie Mae; and 
▪ CMBS rated below BBB- that are not issued by Fannie Mae, Freddie Mac, or Ginnie Mae)
held by the Approved Insurer or Exclusive Affiliated Reinsurer</t>
    </r>
  </si>
  <si>
    <t>Less all Mortgage Insurance Linked Notes (MILNs); Credit Risk Transfer securities issued by Fannie Mae or Freddie Mac (e.g. CAS or STACR);  RMBS not issued by Fannie Mae, Freddie Mac, or Ginnie Mae; and CMBS rated below BBB- that are not issued by Fannie Mae, Freddie Mac, or Ginnie Mae</t>
  </si>
  <si>
    <t>▪ BB-rated Bonds with remaining terms &gt;5 years
▪ B-rated Bonds with remaining terms &gt;2 years
▪ (CCC-rated and Below Bonds) of Approved Insurer or Exclusive Affiliated Reinsurer</t>
  </si>
  <si>
    <t>Less a) BB-rated bonds with remaining terms greater than 5 years, b) B-rated bonds with remaining terms greater than 2 years, and c) CCC-rated and below bonds. Ensure haircuts are not double counted with Line 24.</t>
  </si>
  <si>
    <t>(Haircuts of Bonds not already excluded in Lines 18-23 above) of Approved Insurer or Exclusive Affiliated Reinsurer</t>
  </si>
  <si>
    <t>Amount of haircut on bonds.</t>
  </si>
  <si>
    <t>(COLI Haircuts and COLI Exceeding Cap) of Approved Insurer or Exclusive Affiliated Reinsurer</t>
  </si>
  <si>
    <t>Line CL3 from the COLI Worksheet.</t>
  </si>
  <si>
    <t>Subtotal (Line 16 to 25)</t>
  </si>
  <si>
    <r>
      <t xml:space="preserve">Available Asset Before Caps </t>
    </r>
    <r>
      <rPr>
        <sz val="11"/>
        <color theme="1"/>
        <rFont val="Arial"/>
        <family val="2"/>
      </rPr>
      <t xml:space="preserve">(Line 9 + 14 + 15 + 26) </t>
    </r>
  </si>
  <si>
    <t>(Fannie Mae and Freddie Mac MBS and Debt Exceeding 25% Aggregate Cap) of Approved Insurer or Exclusive Affiliated Reinsurer</t>
  </si>
  <si>
    <t>Line EC2 of the Available Asset Caps Worksheet.</t>
  </si>
  <si>
    <t>(Other ABS Exceeding 20% Aggregate Cap) of Approved Insurer or Exclusive Affiliated Reinsurer</t>
  </si>
  <si>
    <t>Line EC11 of the Available Asset Caps Worksheet.</t>
  </si>
  <si>
    <t>(Equities and BB-rated and B-rated Bonds Exceeding 5% Aggregate Cap) of Approved Insurer or Exclusive Affiliated Reinsurer</t>
  </si>
  <si>
    <t>Line EC4 of the Available Asset Caps Worksheet.</t>
  </si>
  <si>
    <t>(Investment Grade CMBS, not issued by Fannie Mae, Freddie Mac, or Ginnie Mae, Exceeding the 5% Aggregate Cap) of Approved Insurer or Exclusive Affiliated Reinsurer</t>
  </si>
  <si>
    <t>Line EC6 of the Available Asset Caps Worksheet.</t>
  </si>
  <si>
    <t>Subtotal (Line 28 to 31)</t>
  </si>
  <si>
    <t>DC1</t>
  </si>
  <si>
    <t xml:space="preserve">Unearned Premium Reserves + Pledged Collateral and Reinsurance Funds Withheld </t>
  </si>
  <si>
    <t>The adjustments subject to double counting.</t>
  </si>
  <si>
    <t>DC2</t>
  </si>
  <si>
    <t>Gross Cash and Bonds</t>
  </si>
  <si>
    <t>Cash and bonds before any adjustments: [Line 5] + [Line 1] from the convention statement</t>
  </si>
  <si>
    <t>DC3</t>
  </si>
  <si>
    <t>Amount of haircuts, exclusions, and amounts in excess of concentration limits that exceed caps as percentage of Gross Cash + Bonds (Line DC2)</t>
  </si>
  <si>
    <t>DC4</t>
  </si>
  <si>
    <t>Adjustment for Duplication of Available Asset Reductions</t>
  </si>
  <si>
    <t>Total adjustments from Guidance 2024-01.</t>
  </si>
  <si>
    <t>PI1</t>
  </si>
  <si>
    <t>Total Adjustments from Guidance 2024-01</t>
  </si>
  <si>
    <t>PI2</t>
  </si>
  <si>
    <t>Phase in Credit</t>
  </si>
  <si>
    <t>Equals -PI1 * the appropriate percentage as follows:
from the quarters ending 3/31/2025 to 6/30/2025, 75% of PI1 as Available Asset Credit;
from the quarters ending 9/30/2025 to 12/31/2025, 50% of PI1 as Available Asset Credit;
from the quarters ending 3/31/2026 to 6/30/2026, 25% of PI1 as Available Asset Credit;
starting the quarter ending 9/30/2026 , Guidance 2024-01 will be fully implemented without credits.</t>
  </si>
  <si>
    <t>Total Available Assets (Line 27 + 32 + PI2 + DC4)</t>
  </si>
  <si>
    <t>Total Available Assets including Phase In credit (PI2) and Double Counting Credit (DC4).</t>
  </si>
  <si>
    <t>Required Assets for Performing Primary RIF (Sum of lines 34 to 38)</t>
  </si>
  <si>
    <t>Total Required Assets for Performing Primary RIF  [max(Line 39, Line 40)]</t>
  </si>
  <si>
    <t>Total Required Assets for Non-Performing Primary RIF (Sum of lines 42 to 46)</t>
  </si>
  <si>
    <t>Total Required Assets (Line 41 + 47 + 49 + 70)</t>
  </si>
  <si>
    <t>Total Required Assets (Line 50)</t>
  </si>
  <si>
    <t>Includes all elements of available assets calculation except premium benefit for pre 2009 vintages.</t>
  </si>
  <si>
    <t>Minimum Required Asset Amount [max(Line 51, Line 52)]</t>
  </si>
  <si>
    <t>Minimum required assets are the greater of $400 million or total risk-based required asset amount.</t>
  </si>
  <si>
    <t>Total Available Assets (Line 33)</t>
  </si>
  <si>
    <t>(Line 54 minus Line 53)</t>
  </si>
  <si>
    <t>Total Primary Performing Reinsurance Credit (Sum of Line 56 to 60)</t>
  </si>
  <si>
    <t>Total Primary Non-Performing Reinsurance Credit (Sum of Line 62 to 66)</t>
  </si>
  <si>
    <t>Total Surplus Note proceeds as reported in line 33 of the approved insurer's Statutory Statement of Liabilities, Surplus, and Other Funds.</t>
  </si>
  <si>
    <t>Total proceeds from Surplus Notes that are not deemed eligible for inclusion in Available Assets as determined in PMIERS 2.0 Section 703, item 15. Line SN3 = Line SN1 - Line SN2.</t>
  </si>
  <si>
    <t>The amount of eligible Surplus Note proceeds in excess of 9% of the Minimum Required Asset Amount [Line 43]. If eligible Surplus Note proceeds are less than 9% of the Minimum Required Asset Amount, use 0.  Line SN4 = max [(Line SN2 - 9% x Line 43), 0].</t>
  </si>
  <si>
    <t>Sum of: i) eligible Surplus Note proceeds in excess of 9% of Minimum Required Assets, if any [Line SN4]; and ii) ineligible Surplus Notes [Line SN3].  Line SN5 = Line SN4 + Line SN3.</t>
  </si>
  <si>
    <t>COLI Worksheet:</t>
  </si>
  <si>
    <t>CL1</t>
  </si>
  <si>
    <t>Corporate Owned Life Insurance (COLI) Policy Surrender Value, Net of Applicable Haircuts</t>
  </si>
  <si>
    <t>Total COLI Surrender Value after any applicable haircuts.</t>
  </si>
  <si>
    <t>CL2</t>
  </si>
  <si>
    <t>Eligible COLI (&lt;=10% of Required Assets)</t>
  </si>
  <si>
    <t>Minimum of CL1 and 10% of Minimum Required Assets.</t>
  </si>
  <si>
    <t>CL3</t>
  </si>
  <si>
    <t>Ineligible COLI (&gt;10% of Required Assets)</t>
  </si>
  <si>
    <t>If CL2 &lt; CL1, then CL1 - CL2. Otherwise, 0.</t>
  </si>
  <si>
    <t>Available Asset Caps Worksheet:</t>
  </si>
  <si>
    <t>Amounts of Assets Types Subject to Caps</t>
  </si>
  <si>
    <t>PH1</t>
  </si>
  <si>
    <t>Fannie Mae and Freddie Mac Debt and MBS Post Haircut</t>
  </si>
  <si>
    <t>Net of haircuts.</t>
  </si>
  <si>
    <t>PH2</t>
  </si>
  <si>
    <t>Investment Grade Other ABS Post Haircut</t>
  </si>
  <si>
    <t>PH3</t>
  </si>
  <si>
    <t>Non-Investment Grade Other ABS Post Haircut</t>
  </si>
  <si>
    <t>PH4</t>
  </si>
  <si>
    <t>Total Other ABS Post-Haircut Post Haircut</t>
  </si>
  <si>
    <t>Net of haircuts. Sum of PH2 and PH3.</t>
  </si>
  <si>
    <t>PH5</t>
  </si>
  <si>
    <r>
      <rPr>
        <b/>
        <sz val="10.8"/>
        <color theme="1"/>
        <rFont val="Calibri"/>
        <family val="2"/>
      </rPr>
      <t>▪</t>
    </r>
    <r>
      <rPr>
        <b/>
        <sz val="10.25"/>
        <color theme="1"/>
        <rFont val="Arial"/>
        <family val="2"/>
      </rPr>
      <t xml:space="preserve"> </t>
    </r>
    <r>
      <rPr>
        <b/>
        <sz val="10.8"/>
        <color theme="1"/>
        <rFont val="Arial"/>
        <family val="2"/>
      </rPr>
      <t>Equities, 
▪ BB-rated Bonds (max 5-yr remaining term), and 
▪ B-rated Bonds (max 2-yr remaining term) 
all Post-Haircut</t>
    </r>
  </si>
  <si>
    <t>PH6</t>
  </si>
  <si>
    <t>Investment Grade CMBS - not issued by Fannie Mae, Freddie Mac, or Ginnie Mae - Post-Haircut</t>
  </si>
  <si>
    <t>Non-Investment Grade Other ABS Breach Check</t>
  </si>
  <si>
    <t>OA1</t>
  </si>
  <si>
    <t>Investment Grade Other ABS Post Haircut / Available Asset Before Cap (Line 27)</t>
  </si>
  <si>
    <t>Amount of Investment Grade Other ABS Post Haircut as a % of the pre-cap calculation of Available Assets.</t>
  </si>
  <si>
    <t>OA2</t>
  </si>
  <si>
    <t>Non-Investment Grade Other ABS Post Haircut/ Available Asset Before Cap (Line 27)</t>
  </si>
  <si>
    <t>Amount of Non-Investment Grade Other ABS Post Haircut as a % of the pre-cap calculation of Available Assets.</t>
  </si>
  <si>
    <t>OA3</t>
  </si>
  <si>
    <t xml:space="preserve">Non-Investment Grade Other ABS, Amount Exceeding Cap </t>
  </si>
  <si>
    <t>If OA1&lt;10%, no credit will be allowed for non-investment grade Other ABS, resulting (-PH3); otherwise, 0.</t>
  </si>
  <si>
    <t>OA4</t>
  </si>
  <si>
    <t>Adjusted Non-Investment Grade Other ABS</t>
  </si>
  <si>
    <t>PH3 + OA3</t>
  </si>
  <si>
    <t>OA5</t>
  </si>
  <si>
    <t>Adjusted Total Other ABS Post Haircut</t>
  </si>
  <si>
    <t>PH4 + OA3</t>
  </si>
  <si>
    <t>OA6</t>
  </si>
  <si>
    <t>Adjusted Available Assets 
(reduced by any credit for Non-Investment Grade ABS if Investment Grade ABS&lt;10%)</t>
  </si>
  <si>
    <t>Adjusted for non-investment grade Other ABS when investment grade Other ABS is below 10% of Available Assets.</t>
  </si>
  <si>
    <t>Other Available Asset Types Percentage Check</t>
  </si>
  <si>
    <t>PC1</t>
  </si>
  <si>
    <t>Fannie Mae and Freddie Mac Debt and MBS Check</t>
  </si>
  <si>
    <t>Check GSE Debt and MBS as a percentage of Adjusted Available Assets (PH1 / OA6).</t>
  </si>
  <si>
    <t>PC2</t>
  </si>
  <si>
    <t>Investment Grade Other ABS Check</t>
  </si>
  <si>
    <t>Check Investment Grade Other ABS as a percentage of Adjusted Available Assets (PH2 / OA6).</t>
  </si>
  <si>
    <t>PC3</t>
  </si>
  <si>
    <t>Adjusted Non-Investment Grade Other ABS Check</t>
  </si>
  <si>
    <t>Check Adjusted Non-Investment Grade Other ABS as a percentage of Adjusted Available Assets (OA4 / OA6).</t>
  </si>
  <si>
    <t>PC4</t>
  </si>
  <si>
    <t>Adjusted Total Other ABS Post-Haircut Check</t>
  </si>
  <si>
    <t>Check Adjusted Total Other ABS as a percentage of Adjusted Available Assets (OA5 / OA6).</t>
  </si>
  <si>
    <t>PC5</t>
  </si>
  <si>
    <t>Equities and BB-rated and B-rated Bonds Check</t>
  </si>
  <si>
    <t>Check Equities and BB-rated and B-rated as a percentage of Adjusted Available Assets (PH5 / OA6).</t>
  </si>
  <si>
    <t>PC6</t>
  </si>
  <si>
    <t>Investment Grade CMBS (not issued by Fannie Mae, Freddie Mac, or Ginnie Mae) Check</t>
  </si>
  <si>
    <t>Check Investment Grade CMBS (not issued by Fannie, Freddie, or Ginnie) as a percentage of Adjusted Available Assets (PH6 / OA6).</t>
  </si>
  <si>
    <t>Max Percentage Available Assets Allowed If Breach</t>
  </si>
  <si>
    <t>BC1</t>
  </si>
  <si>
    <t>Fannie Mae and Freddie Mac Debt and MBS Breach Check</t>
  </si>
  <si>
    <t>If GSE Debt and MBS does not exceed the cap of 25% of Adjusted Available Assets (OA6), it does not breach and thus 0%; otherwise, 25%.</t>
  </si>
  <si>
    <t>BC2</t>
  </si>
  <si>
    <t>Investment Grade Other ABS Breach Check</t>
  </si>
  <si>
    <t>If Investment Grade Other ABS does not exceed the cap of 20% of Adjusted Available Assets (OA6), it does not breach and thus 0%; otherwise, 20%.</t>
  </si>
  <si>
    <t>BC3</t>
  </si>
  <si>
    <t>If Non-Investment Grade Other ABS (OA4) does not exceed the cap of 1% of Adjusted Available Assets (OA6), it does not breach and thus 0%; otherwise, 1%.</t>
  </si>
  <si>
    <t>BC4</t>
  </si>
  <si>
    <t>Total Other ABS Post-Haircut Breach Check</t>
  </si>
  <si>
    <t>if Total Other ABS (OA5) does not exceed the cap of 20% of Adjusted Available Assets (OA6), it does not breach and thus 0%; otherwise, 20%.</t>
  </si>
  <si>
    <t>BC5</t>
  </si>
  <si>
    <t>Equities and BB-rated and B-rated Bonds Breach Check</t>
  </si>
  <si>
    <t>If Equities and BB-rated and B-rated Bonds does not exceed the cap of 5% of Adjusted Available Assets (OA6), it does not breach and thus 0%; otherwise, 5%.</t>
  </si>
  <si>
    <t>BC6</t>
  </si>
  <si>
    <t>Investment Grade CMBS (not issued by Fannie Mae, Freddie Mac, or Ginnie Mae) Breach Check</t>
  </si>
  <si>
    <t>If Investment Grade CMBS (not issued by Fannie, Freddie, and Ginnie) does not exceed the cap of 5% of Adjusted Available Assets (OA6), it does not breach and thus 0%; otherwise, 5%.</t>
  </si>
  <si>
    <t>Available Assets Net of Breached Categories</t>
  </si>
  <si>
    <t>Assuming all the categories that did not pass the breach check will be assigned at the maximum cap limit, the other categories that are currently below the cap will make up the rest of the Available Asset. For example, if Investment Grade Non-Agency CMBS did not pass the breach check, we should assign the cap limit, which is 5% of Final Available Assets. This means all the other categories are currently at 95% of Final Available Assets. With the known dollar amount of all the other categories, the Final Available Assets can be calculated.</t>
  </si>
  <si>
    <t>AF1</t>
  </si>
  <si>
    <t>Adjustment Factor</t>
  </si>
  <si>
    <r>
      <rPr>
        <b/>
        <sz val="9"/>
        <color theme="1"/>
        <rFont val="Arial"/>
        <family val="2"/>
      </rPr>
      <t>This is the non-breached categories in Percentage terms.</t>
    </r>
    <r>
      <rPr>
        <sz val="9"/>
        <color theme="1"/>
        <rFont val="Arial"/>
        <family val="2"/>
      </rPr>
      <t xml:space="preserve">
If Total ABS&gt;20%, then 100% - reduction for max allowed for components that breached: 20% ABS, 25% MBS, 5% Non-IG, or 5% CMBS.
  Otherwise, 100% - reduction for max allowed components that breached: 25% MBS, 5% Non-IG, 5% CMBS, or 1% Non-IG ABS.
If BC3 &gt; 0, 1 - (BC1 + BC4 + BC5 + BC6); otherwise, 1 - (BC1 + BC3 + BC5 + BC6).</t>
    </r>
  </si>
  <si>
    <t>AF2</t>
  </si>
  <si>
    <t>Available Assets w/o Breached Categories</t>
  </si>
  <si>
    <r>
      <rPr>
        <b/>
        <sz val="9"/>
        <color theme="1"/>
        <rFont val="Arial"/>
        <family val="2"/>
      </rPr>
      <t>This is the Available Assets with non-breached categories in $ terms.</t>
    </r>
    <r>
      <rPr>
        <sz val="9"/>
        <color theme="1"/>
        <rFont val="Arial"/>
        <family val="2"/>
      </rPr>
      <t xml:space="preserve">
Carveout the categories that did not pass the breach check. If total Other ABS breached, take out the entire adjusted total Other ABS; otherwise, treat Investment Grade Other ABS and Non-Investment Grade Other ABS as individual categories.</t>
    </r>
  </si>
  <si>
    <t>AF3</t>
  </si>
  <si>
    <t>Final Available Assets</t>
  </si>
  <si>
    <t>This is the derived Final Available Assets in $, calculated as:
=($Amount of Non-breached categories)/(% of Available Assets remaining for the non-breached categories)</t>
  </si>
  <si>
    <t>Secondary Max Percentage Allowed Check</t>
  </si>
  <si>
    <t>SC1</t>
  </si>
  <si>
    <t>Secondary check made due to edge cases that otherwise are not properly accounted for.</t>
  </si>
  <si>
    <t>SC2</t>
  </si>
  <si>
    <t>SC3</t>
  </si>
  <si>
    <t>SC4</t>
  </si>
  <si>
    <t>SC5</t>
  </si>
  <si>
    <t>SC6</t>
  </si>
  <si>
    <t>Adjustments for Non-Other ABS Breaches</t>
  </si>
  <si>
    <t>EC1</t>
  </si>
  <si>
    <t>Fannie Mae and Freddie Mac Debt and MBS: Max Allowed If Breached</t>
  </si>
  <si>
    <t>Calculate the Cap Limit for Fannie Mae and Freddie Mac Debt and MBS. If this category pass the breach check, the cell will show $0 as no further adjustment is needed.</t>
  </si>
  <si>
    <t>EC2</t>
  </si>
  <si>
    <t xml:space="preserve">    Amount Exceeding Cap</t>
  </si>
  <si>
    <t>If the category passes the breach check, show $0; otherwise, EC1 - PH1.  
If cap is breached, then the $Amount exceeding the cap will be shown as a negative number.</t>
  </si>
  <si>
    <t>EC3</t>
  </si>
  <si>
    <t>▪ Equities, 
▪ BB-rated Bonds (max 5-yr remaining term), and 
▪ B-rated Bonds (max 2-yr remaining term) 
Max Allowed If Breached</t>
  </si>
  <si>
    <t>Calculate the Cap Limit for Equities and BB-rated and B-rated Bonds. If this category passes the breach check, the cell will show $0 as no further adjustment is needed.</t>
  </si>
  <si>
    <t>EC4</t>
  </si>
  <si>
    <t>If the category passes the breach check, show $0; otherwise, EC3 - PH5.  
If cap is breached, then the $Amount exceeding the cap will be shown as a negative number.</t>
  </si>
  <si>
    <t>EC5</t>
  </si>
  <si>
    <t>Investment Grade CMBS (not issued by Fannie Mae, Freddie Mac, or Ginnie Mae):
 Max Allowed If Breached</t>
  </si>
  <si>
    <t>Calculate the Cap Limit for Investment Grade CMBS (not issued by Fannie, Freddie, and Ginnie). If this category passes the breach check, the cell will show $0 as no further adjustment is needed.</t>
  </si>
  <si>
    <t>EC6</t>
  </si>
  <si>
    <t>If the category pass the breach check, show $0; otherwise, EC5 - PH6.
If cap is breached, then the $Amount exceeding the cap will be shown as a negative number.</t>
  </si>
  <si>
    <t>Adjustments for Other ABS Breaches</t>
  </si>
  <si>
    <t>EC7</t>
  </si>
  <si>
    <t>Total Other ABS, Max Allowed If Breached</t>
  </si>
  <si>
    <t>Calculate the Cap Limit for Total Other ABS. If this category passes the breach check, the cell will show $0 as no further adjustment is needed.</t>
  </si>
  <si>
    <t>EC8</t>
  </si>
  <si>
    <t>Non-Investment Grade Other ABS, Max Allowed If Breached</t>
  </si>
  <si>
    <t>Calculate the Cap Limit for Non-Investment Grade Other ABS. If this category passes the breach check, the cell will show $0 as no further adjustment is needed.</t>
  </si>
  <si>
    <t>EC9</t>
  </si>
  <si>
    <t xml:space="preserve">    Amount Exceeding Cap, Non-Investment Grade Other ABS</t>
  </si>
  <si>
    <t>If the category passes the breach check, show $0; otherwise, EC8 - OA4.
If cap is breached, then the $Amount exceeding the cap will be shown as a negative number.</t>
  </si>
  <si>
    <t>EC10</t>
  </si>
  <si>
    <t>Adjusted Total Other ABS (OA5) after Adjustment for Non-Investment Grade Other ABS</t>
  </si>
  <si>
    <t>EC9 + OA5</t>
  </si>
  <si>
    <t>EC11</t>
  </si>
  <si>
    <t xml:space="preserve">    Amount Exceeding Cap, Total Other ABS</t>
  </si>
  <si>
    <t>If the category passes the breach check, show EC9; otherwise, calculate the additional excess of limit needed using EC10 and EC7, and add back EC9 to show the Total Other ABS that exceed the 20% cap.
If cap is breached, then the $Amount exceeding the cap will be shown as a negative number.</t>
  </si>
  <si>
    <t>Final Check</t>
  </si>
  <si>
    <t>FC1</t>
  </si>
  <si>
    <t>Fannie Mae and Freddie Mac Debt and MBS</t>
  </si>
  <si>
    <t>(PH1 + EC2)/ AF3</t>
  </si>
  <si>
    <t>FC2</t>
  </si>
  <si>
    <t>Non-Investment Grade Other ABS</t>
  </si>
  <si>
    <t>(OA4 + EC9)/ AF3</t>
  </si>
  <si>
    <t>FC3</t>
  </si>
  <si>
    <t>Total Other ABS Post-Haircut</t>
  </si>
  <si>
    <t>(OA5 + EC11)/ AF3</t>
  </si>
  <si>
    <t>FC4</t>
  </si>
  <si>
    <t xml:space="preserve">▪ Equities, 
▪ BB-rated Bonds (max 5-yr remaining term), and 
▪ B-rated Bonds (max 2-yr remaining term) </t>
  </si>
  <si>
    <t>(PH5 + EC4)/ AF3</t>
  </si>
  <si>
    <t>FC5</t>
  </si>
  <si>
    <t>Investment Grade CMBS not issued by Fannie Mae, Freddie Mac, or Ginnie Mae</t>
  </si>
  <si>
    <t>(PH6 + EC6)/ AF3</t>
  </si>
  <si>
    <t>Investment Portfolio</t>
  </si>
  <si>
    <t>Report All Amounts on a Statutory Basis</t>
  </si>
  <si>
    <t>Total Investment Portfolio</t>
  </si>
  <si>
    <t>Segregated Account COLI</t>
  </si>
  <si>
    <r>
      <t xml:space="preserve">US Government Securities
</t>
    </r>
    <r>
      <rPr>
        <b/>
        <sz val="9"/>
        <rFont val="Arial"/>
        <family val="2"/>
      </rPr>
      <t xml:space="preserve"> (Not including Ginnie Mae MBS or Tax and Loss Bonds)</t>
    </r>
  </si>
  <si>
    <t>Tax and Loss Bonds</t>
  </si>
  <si>
    <t>Corporate Bonds (US Companies, Non-investment grade)</t>
  </si>
  <si>
    <t>Fannie Mae and Freddie Mac Debt</t>
  </si>
  <si>
    <t>Fannie Mae and Freddie Mac MBS</t>
  </si>
  <si>
    <t>Other MBS</t>
  </si>
  <si>
    <r>
      <t xml:space="preserve">Mortgage Insurance Linked Notes
</t>
    </r>
    <r>
      <rPr>
        <b/>
        <sz val="9"/>
        <rFont val="Arial"/>
        <family val="2"/>
      </rPr>
      <t xml:space="preserve"> (including Fannie Mae CAS and Freddie Mac STACR)</t>
    </r>
  </si>
  <si>
    <t xml:space="preserve">Asset Backed Securities </t>
  </si>
  <si>
    <t>Non-Segregated Account Corporate Owned Life Insurance (COLI)</t>
  </si>
  <si>
    <t>2Q22</t>
  </si>
  <si>
    <t>3Q22</t>
  </si>
  <si>
    <t>4Q22</t>
  </si>
  <si>
    <t>1Q23</t>
  </si>
  <si>
    <t>2Q23</t>
  </si>
  <si>
    <t>3Q23</t>
  </si>
  <si>
    <t>4Q23</t>
  </si>
  <si>
    <t>1Q24</t>
  </si>
  <si>
    <t>2Q24</t>
  </si>
  <si>
    <t>BB/Ba</t>
  </si>
  <si>
    <t>CCC  &amp; Below</t>
  </si>
  <si>
    <t>*If an investment has more than one rating, report it under the rating used for the bond haircut calculation.</t>
  </si>
  <si>
    <t>&lt;1 Year</t>
  </si>
  <si>
    <t>1-3 Year</t>
  </si>
  <si>
    <t>3-5 Year</t>
  </si>
  <si>
    <t>5-10 Year</t>
  </si>
  <si>
    <t>10+ Year</t>
  </si>
  <si>
    <t>Top Three Single Name Investments*</t>
  </si>
  <si>
    <t>% of Total Investments</t>
  </si>
  <si>
    <t>e.g., Amazon</t>
  </si>
  <si>
    <t>e.g., Microsoft</t>
  </si>
  <si>
    <t>e.g., Walmart</t>
  </si>
  <si>
    <t>*Exclude investments backed by the GSEs or the full faith and credit of the US Government.</t>
  </si>
  <si>
    <t>Top 3 Single Asset Type (ABS Only)</t>
  </si>
  <si>
    <t>e.g., Credit Cards</t>
  </si>
  <si>
    <t>e.g., Auto Loans</t>
  </si>
  <si>
    <t>e.g., Student Loans</t>
  </si>
  <si>
    <t>Fixed Income Exchange Traded Funds (ETFs)</t>
  </si>
  <si>
    <t>$ Amount Owned</t>
  </si>
  <si>
    <t>Total Market Cap</t>
  </si>
  <si>
    <t>% Owned</t>
  </si>
  <si>
    <t>e.g., name of ETF 1</t>
  </si>
  <si>
    <t>e.g., name of ETF 2</t>
  </si>
  <si>
    <t>e.g., name of ETF 3</t>
  </si>
  <si>
    <t>Please do not change any formatting on this tab (or anywhere in Exhibit D).</t>
  </si>
  <si>
    <r>
      <t>Reinsurance Provider Legal Entity Name</t>
    </r>
    <r>
      <rPr>
        <b/>
        <vertAlign val="superscript"/>
        <sz val="11"/>
        <color theme="0"/>
        <rFont val="Arial"/>
        <family val="2"/>
      </rPr>
      <t>1</t>
    </r>
  </si>
  <si>
    <t>Legal Entity Identifier (LEI)</t>
  </si>
  <si>
    <t>Reinsurer Ultimate Parent Company</t>
  </si>
  <si>
    <t xml:space="preserve">Type (XOL, QS, Hybrid) </t>
  </si>
  <si>
    <r>
      <t>Ceded RIF</t>
    </r>
    <r>
      <rPr>
        <b/>
        <vertAlign val="superscript"/>
        <sz val="11"/>
        <color theme="0"/>
        <rFont val="Arial"/>
        <family val="2"/>
      </rPr>
      <t>2</t>
    </r>
  </si>
  <si>
    <r>
      <t>Remaining Contractual Coverage (XOL Only)</t>
    </r>
    <r>
      <rPr>
        <b/>
        <vertAlign val="superscript"/>
        <sz val="11"/>
        <color theme="0"/>
        <rFont val="Arial"/>
        <family val="2"/>
      </rPr>
      <t>3</t>
    </r>
  </si>
  <si>
    <t>Ceded RIF Allocation %</t>
  </si>
  <si>
    <r>
      <t>Reinsurer IFS</t>
    </r>
    <r>
      <rPr>
        <b/>
        <vertAlign val="superscript"/>
        <sz val="11"/>
        <color theme="0"/>
        <rFont val="Arial"/>
        <family val="2"/>
      </rPr>
      <t>4</t>
    </r>
    <r>
      <rPr>
        <b/>
        <sz val="11"/>
        <color indexed="9"/>
        <rFont val="Arial"/>
        <family val="2"/>
      </rPr>
      <t xml:space="preserve"> Rating A.M. Best</t>
    </r>
  </si>
  <si>
    <r>
      <t>Reinsurer IFS</t>
    </r>
    <r>
      <rPr>
        <b/>
        <vertAlign val="superscript"/>
        <sz val="11"/>
        <color theme="0"/>
        <rFont val="Arial"/>
        <family val="2"/>
      </rPr>
      <t>4</t>
    </r>
    <r>
      <rPr>
        <b/>
        <sz val="11"/>
        <color indexed="13"/>
        <rFont val="Arial"/>
        <family val="2"/>
      </rPr>
      <t xml:space="preserve"> </t>
    </r>
    <r>
      <rPr>
        <b/>
        <sz val="11"/>
        <color indexed="9"/>
        <rFont val="Arial"/>
        <family val="2"/>
      </rPr>
      <t>Rating S&amp;P</t>
    </r>
  </si>
  <si>
    <r>
      <t>Reinsurer IFS</t>
    </r>
    <r>
      <rPr>
        <b/>
        <vertAlign val="superscript"/>
        <sz val="11"/>
        <color theme="0"/>
        <rFont val="Arial"/>
        <family val="2"/>
      </rPr>
      <t>4</t>
    </r>
    <r>
      <rPr>
        <b/>
        <sz val="11"/>
        <color indexed="9"/>
        <rFont val="Arial"/>
        <family val="2"/>
      </rPr>
      <t xml:space="preserve"> Rating Moody's</t>
    </r>
  </si>
  <si>
    <t>Required Collateral $</t>
  </si>
  <si>
    <r>
      <t>Required Asset Reduction Factor</t>
    </r>
    <r>
      <rPr>
        <b/>
        <vertAlign val="superscript"/>
        <sz val="11"/>
        <color theme="0"/>
        <rFont val="Arial"/>
        <family val="2"/>
      </rPr>
      <t>5</t>
    </r>
  </si>
  <si>
    <t>Required Asset Amount Ceded to Reinsurer</t>
  </si>
  <si>
    <r>
      <rPr>
        <i/>
        <vertAlign val="superscript"/>
        <sz val="11"/>
        <rFont val="Arial"/>
        <family val="2"/>
      </rPr>
      <t>1</t>
    </r>
    <r>
      <rPr>
        <i/>
        <sz val="11"/>
        <rFont val="Arial"/>
        <family val="2"/>
      </rPr>
      <t xml:space="preserve">: The Legal Entity that is contractually obligated to pay any claims. This should </t>
    </r>
    <r>
      <rPr>
        <i/>
        <u/>
        <sz val="11"/>
        <rFont val="Arial"/>
        <family val="2"/>
      </rPr>
      <t>not</t>
    </r>
    <r>
      <rPr>
        <i/>
        <sz val="11"/>
        <rFont val="Arial"/>
        <family val="2"/>
      </rPr>
      <t xml:space="preserve"> be an MGA or other fronting company.</t>
    </r>
  </si>
  <si>
    <r>
      <rPr>
        <i/>
        <vertAlign val="superscript"/>
        <sz val="11"/>
        <rFont val="Arial"/>
        <family val="2"/>
      </rPr>
      <t>2</t>
    </r>
    <r>
      <rPr>
        <i/>
        <sz val="11"/>
        <rFont val="Arial"/>
        <family val="2"/>
      </rPr>
      <t>: Ceded RIF should be actual ceded RIF for QS structures and Adjusted Ceded RIF for XOL structures per PMIERs Exhibit A (page 48 of the PMIERs).</t>
    </r>
  </si>
  <si>
    <r>
      <rPr>
        <i/>
        <vertAlign val="superscript"/>
        <sz val="11"/>
        <rFont val="Arial"/>
        <family val="2"/>
      </rPr>
      <t>3</t>
    </r>
    <r>
      <rPr>
        <i/>
        <sz val="11"/>
        <rFont val="Arial"/>
        <family val="2"/>
      </rPr>
      <t xml:space="preserve">: Remaining Contractual Coverage (for XOL Structures Only) should reflect the actual, contractual remaining coverage (Risk In Force), </t>
    </r>
    <r>
      <rPr>
        <i/>
        <u/>
        <sz val="11"/>
        <rFont val="Arial"/>
        <family val="2"/>
      </rPr>
      <t>not</t>
    </r>
    <r>
      <rPr>
        <i/>
        <sz val="11"/>
        <rFont val="Arial"/>
        <family val="2"/>
      </rPr>
      <t xml:space="preserve"> reflecting the adjustment described on page 48 of PMIERs Exhibit A. Thus, this column will likely differ from the Ceded RIF reflected in the adjacent column.</t>
    </r>
  </si>
  <si>
    <r>
      <rPr>
        <i/>
        <vertAlign val="superscript"/>
        <sz val="11"/>
        <rFont val="Arial"/>
        <family val="2"/>
      </rPr>
      <t>4</t>
    </r>
    <r>
      <rPr>
        <i/>
        <sz val="11"/>
        <rFont val="Arial"/>
        <family val="2"/>
      </rPr>
      <t>: IFS Rating = Insurers' Financial Strength Rating</t>
    </r>
  </si>
  <si>
    <r>
      <t xml:space="preserve">Lender Captive Reinsurance Agreements
</t>
    </r>
    <r>
      <rPr>
        <sz val="11"/>
        <rFont val="Arial"/>
        <family val="2"/>
      </rPr>
      <t>Report each lender captive reinsurance agreement and the lesser of ceded RIF or Trust Balance for each agreement.</t>
    </r>
  </si>
  <si>
    <t>D</t>
  </si>
  <si>
    <t>Remaining Contractual Coverage (XOL Only)</t>
  </si>
  <si>
    <r>
      <t>Reinsurer IFS</t>
    </r>
    <r>
      <rPr>
        <b/>
        <vertAlign val="superscript"/>
        <sz val="11"/>
        <color theme="0"/>
        <rFont val="Arial"/>
        <family val="2"/>
      </rPr>
      <t>2</t>
    </r>
    <r>
      <rPr>
        <b/>
        <sz val="11"/>
        <color indexed="9"/>
        <rFont val="Arial"/>
        <family val="2"/>
      </rPr>
      <t xml:space="preserve"> Rating A.M. Best</t>
    </r>
  </si>
  <si>
    <r>
      <t>Reinsurer IFS</t>
    </r>
    <r>
      <rPr>
        <b/>
        <vertAlign val="superscript"/>
        <sz val="11"/>
        <color rgb="FFFFFF00"/>
        <rFont val="Arial"/>
        <family val="2"/>
      </rPr>
      <t>2</t>
    </r>
    <r>
      <rPr>
        <b/>
        <sz val="11"/>
        <color indexed="13"/>
        <rFont val="Arial"/>
        <family val="2"/>
      </rPr>
      <t xml:space="preserve"> </t>
    </r>
    <r>
      <rPr>
        <b/>
        <sz val="11"/>
        <color indexed="9"/>
        <rFont val="Arial"/>
        <family val="2"/>
      </rPr>
      <t>Rating S&amp;P</t>
    </r>
  </si>
  <si>
    <r>
      <t>Reinsurer IFS</t>
    </r>
    <r>
      <rPr>
        <b/>
        <vertAlign val="superscript"/>
        <sz val="11"/>
        <color theme="0"/>
        <rFont val="Arial"/>
        <family val="2"/>
      </rPr>
      <t>2</t>
    </r>
    <r>
      <rPr>
        <b/>
        <sz val="11"/>
        <color indexed="9"/>
        <rFont val="Arial"/>
        <family val="2"/>
      </rPr>
      <t xml:space="preserve"> Rating Moody's</t>
    </r>
  </si>
  <si>
    <r>
      <t>Required Asset Reduction Factor</t>
    </r>
    <r>
      <rPr>
        <b/>
        <vertAlign val="superscript"/>
        <sz val="11"/>
        <color theme="0"/>
        <rFont val="Arial"/>
        <family val="2"/>
      </rPr>
      <t>3</t>
    </r>
  </si>
  <si>
    <t xml:space="preserve">Reductions (i.e. exclusions, haircuts, and concentration limits) as percentage of Gross Cash + Bonds </t>
  </si>
  <si>
    <t>Ginnie Mae MBS</t>
  </si>
  <si>
    <t>Investments by Rating* ($ Amount)**
(Each category is inclusive of its associated + and – rating levels)</t>
  </si>
  <si>
    <t>FFCUSG***</t>
  </si>
  <si>
    <t>**Exclude Cash (such as those currently listed as net admitted assets on an approved insurer’s Statutory Statement of Assets, [line 5] in its convention statement).</t>
  </si>
  <si>
    <t>***Bonds backed by the Full Faith and Credit of the US Government</t>
  </si>
  <si>
    <t>Bonds Duration Breakout* ($ Amount)**
(Each category is inclusive of its associated + and – rating levels)</t>
  </si>
  <si>
    <r>
      <rPr>
        <b/>
        <sz val="14"/>
        <rFont val="Arial"/>
        <family val="2"/>
      </rPr>
      <t>Intracompany Pooling</t>
    </r>
    <r>
      <rPr>
        <b/>
        <sz val="11"/>
        <rFont val="Arial"/>
        <family val="2"/>
      </rPr>
      <t xml:space="preserve">
</t>
    </r>
    <r>
      <rPr>
        <sz val="11"/>
        <rFont val="Arial"/>
        <family val="2"/>
      </rPr>
      <t>Report any intracompany pooling arrangements.</t>
    </r>
  </si>
  <si>
    <r>
      <rPr>
        <i/>
        <vertAlign val="superscript"/>
        <sz val="11"/>
        <rFont val="Arial"/>
        <family val="2"/>
      </rPr>
      <t>5</t>
    </r>
    <r>
      <rPr>
        <i/>
        <sz val="11"/>
        <rFont val="Arial"/>
        <family val="2"/>
      </rPr>
      <t>: Required Asset Reduction Factor: = Required Collateral % + [(1 - Required Collateral %) × (1 - Counterparty Haircut %)]</t>
    </r>
  </si>
  <si>
    <t>Please be sure to completely fill out an entire row for each reinsurer on a reinsurance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</si>
</sst>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409]mmm\-yy;@"/>
    <numFmt numFmtId="165" formatCode="0000"/>
    <numFmt numFmtId="166" formatCode="_(* #,##0_);_(* \(#,##0\);_(* &quot;-&quot;??_);_(@_)"/>
    <numFmt numFmtId="167" formatCode="&quot;$&quot;* #,##0,,\ ;[Red]\(&quot;$&quot;* #,##0,,\);\-\ ;\ "/>
    <numFmt numFmtId="168" formatCode="0.0%"/>
  </numFmts>
  <fonts count="75" x14ac:knownFonts="1">
    <font>
      <sz val="11"/>
      <color theme="1"/>
      <name val="Calibri"/>
      <family val="2"/>
      <scheme val="minor"/>
    </font>
    <font>
      <sz val="10"/>
      <name val="Arial"/>
      <family val="2"/>
    </font>
    <font>
      <b/>
      <sz val="12"/>
      <name val="Arial"/>
      <family val="2"/>
    </font>
    <font>
      <b/>
      <sz val="10"/>
      <name val="Arial"/>
      <family val="2"/>
    </font>
    <font>
      <b/>
      <sz val="16"/>
      <name val="Arial"/>
      <family val="2"/>
    </font>
    <font>
      <sz val="11"/>
      <name val="Arial"/>
      <family val="2"/>
    </font>
    <font>
      <sz val="11"/>
      <color indexed="8"/>
      <name val="Arial"/>
      <family val="2"/>
    </font>
    <font>
      <b/>
      <sz val="11"/>
      <name val="Arial"/>
      <family val="2"/>
    </font>
    <font>
      <b/>
      <i/>
      <sz val="11"/>
      <name val="Arial"/>
      <family val="2"/>
    </font>
    <font>
      <sz val="8"/>
      <name val="Arial"/>
      <family val="2"/>
    </font>
    <font>
      <sz val="18"/>
      <name val="Arial"/>
      <family val="2"/>
    </font>
    <font>
      <sz val="16"/>
      <name val="Arial"/>
      <family val="2"/>
    </font>
    <font>
      <sz val="9"/>
      <name val="Arial"/>
      <family val="2"/>
    </font>
    <font>
      <sz val="12"/>
      <name val="Arial"/>
      <family val="2"/>
    </font>
    <font>
      <sz val="11"/>
      <color theme="1"/>
      <name val="Calibri"/>
      <family val="2"/>
      <scheme val="minor"/>
    </font>
    <font>
      <b/>
      <sz val="11"/>
      <color theme="1"/>
      <name val="Calibri"/>
      <family val="2"/>
      <scheme val="minor"/>
    </font>
    <font>
      <sz val="11"/>
      <color theme="1"/>
      <name val="Arial"/>
      <family val="2"/>
    </font>
    <font>
      <sz val="11"/>
      <color theme="0"/>
      <name val="Arial"/>
      <family val="2"/>
    </font>
    <font>
      <b/>
      <sz val="11"/>
      <color theme="1"/>
      <name val="Arial"/>
      <family val="2"/>
    </font>
    <font>
      <b/>
      <sz val="11"/>
      <color theme="0"/>
      <name val="Arial"/>
      <family val="2"/>
    </font>
    <font>
      <i/>
      <sz val="11"/>
      <color theme="1"/>
      <name val="Calibri"/>
      <family val="2"/>
      <scheme val="minor"/>
    </font>
    <font>
      <b/>
      <sz val="16"/>
      <color theme="1"/>
      <name val="Arial"/>
      <family val="2"/>
    </font>
    <font>
      <sz val="11"/>
      <color rgb="FFFF0000"/>
      <name val="Arial"/>
      <family val="2"/>
    </font>
    <font>
      <sz val="9"/>
      <color theme="1"/>
      <name val="Arial"/>
      <family val="2"/>
    </font>
    <font>
      <sz val="18"/>
      <color rgb="FFFF0000"/>
      <name val="Arial"/>
      <family val="2"/>
    </font>
    <font>
      <sz val="8"/>
      <color theme="1"/>
      <name val="Arial"/>
      <family val="2"/>
    </font>
    <font>
      <b/>
      <sz val="11"/>
      <color rgb="FFFF0000"/>
      <name val="Arial"/>
      <family val="2"/>
    </font>
    <font>
      <b/>
      <sz val="18"/>
      <color theme="1"/>
      <name val="Arial"/>
      <family val="2"/>
    </font>
    <font>
      <b/>
      <sz val="20"/>
      <color theme="1"/>
      <name val="Arial"/>
      <family val="2"/>
    </font>
    <font>
      <b/>
      <sz val="11"/>
      <color rgb="FFC00000"/>
      <name val="Arial"/>
      <family val="2"/>
    </font>
    <font>
      <b/>
      <sz val="12"/>
      <color theme="0"/>
      <name val="Arial"/>
      <family val="2"/>
    </font>
    <font>
      <b/>
      <sz val="10"/>
      <color theme="0"/>
      <name val="Arial"/>
      <family val="2"/>
    </font>
    <font>
      <b/>
      <sz val="14"/>
      <color rgb="FFFF0000"/>
      <name val="Arial"/>
      <family val="2"/>
    </font>
    <font>
      <sz val="11"/>
      <color rgb="FF371BAF"/>
      <name val="Arial"/>
      <family val="2"/>
    </font>
    <font>
      <b/>
      <sz val="20"/>
      <color theme="1"/>
      <name val="Calibri"/>
      <family val="2"/>
      <scheme val="minor"/>
    </font>
    <font>
      <sz val="18"/>
      <color theme="0"/>
      <name val="Arial"/>
      <family val="2"/>
    </font>
    <font>
      <sz val="11"/>
      <color theme="0"/>
      <name val="Calibri"/>
      <family val="2"/>
      <scheme val="minor"/>
    </font>
    <font>
      <sz val="18"/>
      <color rgb="FFC00000"/>
      <name val="Arial"/>
      <family val="2"/>
    </font>
    <font>
      <b/>
      <sz val="16"/>
      <color theme="0"/>
      <name val="Arial"/>
      <family val="2"/>
    </font>
    <font>
      <strike/>
      <sz val="11"/>
      <color rgb="FFFF0000"/>
      <name val="Calibri"/>
      <family val="2"/>
      <scheme val="minor"/>
    </font>
    <font>
      <b/>
      <sz val="11"/>
      <color rgb="FFFFFFFF"/>
      <name val="Arial"/>
      <family val="2"/>
    </font>
    <font>
      <b/>
      <sz val="11"/>
      <color rgb="FF000000"/>
      <name val="Arial"/>
      <family val="2"/>
    </font>
    <font>
      <sz val="11"/>
      <color rgb="FF000000"/>
      <name val="Arial"/>
      <family val="2"/>
    </font>
    <font>
      <b/>
      <sz val="14"/>
      <name val="Arial"/>
      <family val="2"/>
    </font>
    <font>
      <b/>
      <sz val="16"/>
      <color theme="0" tint="-0.14999847407452621"/>
      <name val="Arial"/>
      <family val="2"/>
    </font>
    <font>
      <sz val="11"/>
      <color theme="0" tint="-0.14999847407452621"/>
      <name val="Calibri"/>
      <family val="2"/>
      <scheme val="minor"/>
    </font>
    <font>
      <b/>
      <sz val="8"/>
      <color theme="0"/>
      <name val="Arial"/>
      <family val="2"/>
    </font>
    <font>
      <sz val="12"/>
      <color rgb="FFFF0000"/>
      <name val="Calibri"/>
      <family val="2"/>
      <scheme val="minor"/>
    </font>
    <font>
      <b/>
      <sz val="11"/>
      <color theme="0"/>
      <name val="Calibri"/>
      <family val="2"/>
      <scheme val="minor"/>
    </font>
    <font>
      <b/>
      <sz val="18"/>
      <name val="Arial"/>
      <family val="2"/>
    </font>
    <font>
      <sz val="14"/>
      <name val="Arial"/>
      <family val="2"/>
    </font>
    <font>
      <sz val="12"/>
      <name val="Calibri"/>
      <family val="2"/>
      <scheme val="minor"/>
    </font>
    <font>
      <i/>
      <sz val="11"/>
      <color rgb="FFFF0000"/>
      <name val="Arial"/>
      <family val="2"/>
    </font>
    <font>
      <i/>
      <sz val="11"/>
      <name val="Arial"/>
      <family val="2"/>
    </font>
    <font>
      <b/>
      <sz val="11"/>
      <color indexed="10"/>
      <name val="Arial"/>
      <family val="2"/>
    </font>
    <font>
      <b/>
      <sz val="11"/>
      <color indexed="9"/>
      <name val="Arial"/>
      <family val="2"/>
    </font>
    <font>
      <b/>
      <sz val="11"/>
      <color indexed="13"/>
      <name val="Arial"/>
      <family val="2"/>
    </font>
    <font>
      <b/>
      <strike/>
      <sz val="11"/>
      <name val="Arial"/>
      <family val="2"/>
    </font>
    <font>
      <b/>
      <sz val="11"/>
      <name val="Calibri"/>
      <family val="2"/>
    </font>
    <font>
      <b/>
      <sz val="11"/>
      <color rgb="FF00B050"/>
      <name val="Arial"/>
      <family val="2"/>
    </font>
    <font>
      <sz val="11"/>
      <color rgb="FF00B050"/>
      <name val="Arial"/>
      <family val="2"/>
    </font>
    <font>
      <sz val="9"/>
      <color rgb="FF00B050"/>
      <name val="Arial"/>
      <family val="2"/>
    </font>
    <font>
      <b/>
      <sz val="10.8"/>
      <name val="Arial"/>
      <family val="2"/>
    </font>
    <font>
      <b/>
      <sz val="10.8"/>
      <color theme="1"/>
      <name val="Arial"/>
      <family val="2"/>
    </font>
    <font>
      <b/>
      <sz val="10.8"/>
      <color theme="1"/>
      <name val="Calibri"/>
      <family val="2"/>
    </font>
    <font>
      <b/>
      <sz val="10.25"/>
      <color theme="1"/>
      <name val="Arial"/>
      <family val="2"/>
    </font>
    <font>
      <b/>
      <sz val="9"/>
      <color theme="1"/>
      <name val="Arial"/>
      <family val="2"/>
    </font>
    <font>
      <b/>
      <sz val="9"/>
      <name val="Arial"/>
      <family val="2"/>
    </font>
    <font>
      <sz val="11"/>
      <color theme="0"/>
      <name val="Calibri"/>
      <family val="2"/>
    </font>
    <font>
      <sz val="11"/>
      <color rgb="FFFF0000"/>
      <name val="Calibri"/>
      <family val="2"/>
    </font>
    <font>
      <b/>
      <vertAlign val="superscript"/>
      <sz val="11"/>
      <color theme="0"/>
      <name val="Arial"/>
      <family val="2"/>
    </font>
    <font>
      <i/>
      <strike/>
      <sz val="11"/>
      <color rgb="FFFF0000"/>
      <name val="Arial"/>
      <family val="2"/>
    </font>
    <font>
      <i/>
      <vertAlign val="superscript"/>
      <sz val="11"/>
      <name val="Arial"/>
      <family val="2"/>
    </font>
    <font>
      <i/>
      <u/>
      <sz val="11"/>
      <name val="Arial"/>
      <family val="2"/>
    </font>
    <font>
      <b/>
      <vertAlign val="superscript"/>
      <sz val="11"/>
      <color rgb="FFFFFF00"/>
      <name val="Arial"/>
      <family val="2"/>
    </font>
  </fonts>
  <fills count="11">
    <fill>
      <patternFill patternType="none"/>
    </fill>
    <fill>
      <patternFill patternType="gray125"/>
    </fill>
    <fill>
      <patternFill patternType="solid">
        <fgColor rgb="FF0070C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296DC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rgb="FF0070C0"/>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diagonal/>
    </border>
    <border>
      <left style="thin">
        <color theme="0"/>
      </left>
      <right/>
      <top style="thin">
        <color indexed="64"/>
      </top>
      <bottom style="thin">
        <color indexed="64"/>
      </bottom>
      <diagonal/>
    </border>
    <border>
      <left/>
      <right style="thin">
        <color theme="0"/>
      </right>
      <top/>
      <bottom/>
      <diagonal/>
    </border>
    <border>
      <left style="thin">
        <color indexed="64"/>
      </left>
      <right style="thin">
        <color theme="0"/>
      </right>
      <top/>
      <bottom/>
      <diagonal/>
    </border>
    <border>
      <left style="thin">
        <color theme="0"/>
      </left>
      <right style="thin">
        <color indexed="64"/>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theme="0"/>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rgb="FF085280"/>
      </left>
      <right style="thin">
        <color rgb="FF085280"/>
      </right>
      <top style="thin">
        <color rgb="FF085280"/>
      </top>
      <bottom style="thin">
        <color rgb="FF085280"/>
      </bottom>
      <diagonal/>
    </border>
    <border>
      <left style="thin">
        <color rgb="FF085280"/>
      </left>
      <right style="thin">
        <color rgb="FF085280"/>
      </right>
      <top/>
      <bottom style="thin">
        <color rgb="FF085280"/>
      </bottom>
      <diagonal/>
    </border>
    <border>
      <left style="thin">
        <color indexed="64"/>
      </left>
      <right style="thin">
        <color rgb="FFFFFFFF"/>
      </right>
      <top style="thin">
        <color indexed="64"/>
      </top>
      <bottom style="thin">
        <color indexed="64"/>
      </bottom>
      <diagonal/>
    </border>
    <border>
      <left style="thin">
        <color rgb="FFFFFFFF"/>
      </left>
      <right style="thin">
        <color rgb="FFFFFFFF"/>
      </right>
      <top style="thin">
        <color indexed="64"/>
      </top>
      <bottom style="thin">
        <color indexed="64"/>
      </bottom>
      <diagonal/>
    </border>
    <border>
      <left style="thin">
        <color rgb="FFFFFFFF"/>
      </left>
      <right style="thin">
        <color indexed="64"/>
      </right>
      <top style="thin">
        <color indexed="64"/>
      </top>
      <bottom style="thin">
        <color indexed="64"/>
      </bottom>
      <diagonal/>
    </border>
  </borders>
  <cellStyleXfs count="10">
    <xf numFmtId="0" fontId="0" fillId="0" borderId="0"/>
    <xf numFmtId="43" fontId="14" fillId="0" borderId="0" applyFont="0" applyFill="0" applyBorder="0" applyAlignment="0" applyProtection="0"/>
    <xf numFmtId="44" fontId="14" fillId="0" borderId="0" applyFont="0" applyFill="0" applyBorder="0" applyAlignment="0" applyProtection="0"/>
    <xf numFmtId="0" fontId="1" fillId="0" borderId="0"/>
    <xf numFmtId="0" fontId="9" fillId="0" borderId="0"/>
    <xf numFmtId="0" fontId="1" fillId="0" borderId="0"/>
    <xf numFmtId="0" fontId="1" fillId="0" borderId="0"/>
    <xf numFmtId="0" fontId="1" fillId="0" borderId="0"/>
    <xf numFmtId="0" fontId="1" fillId="0" borderId="0"/>
    <xf numFmtId="9" fontId="14" fillId="0" borderId="0" applyFont="0" applyFill="0" applyBorder="0" applyAlignment="0" applyProtection="0"/>
  </cellStyleXfs>
  <cellXfs count="455">
    <xf numFmtId="0" fontId="0" fillId="0" borderId="0" xfId="0"/>
    <xf numFmtId="0" fontId="0" fillId="0" borderId="1" xfId="0" applyBorder="1" applyAlignment="1">
      <alignment vertical="center"/>
    </xf>
    <xf numFmtId="0" fontId="0" fillId="0" borderId="0" xfId="0" applyAlignment="1">
      <alignment vertical="center"/>
    </xf>
    <xf numFmtId="0" fontId="15" fillId="0" borderId="1" xfId="0" applyFont="1" applyBorder="1" applyAlignment="1">
      <alignment vertical="center"/>
    </xf>
    <xf numFmtId="0" fontId="15" fillId="0" borderId="0" xfId="0" applyFont="1" applyAlignment="1">
      <alignment vertical="center"/>
    </xf>
    <xf numFmtId="0" fontId="16" fillId="0" borderId="0" xfId="0" applyFont="1"/>
    <xf numFmtId="0" fontId="17" fillId="2" borderId="18" xfId="0" applyFont="1" applyFill="1" applyBorder="1" applyAlignment="1">
      <alignment horizontal="center" vertical="center"/>
    </xf>
    <xf numFmtId="0" fontId="18" fillId="0" borderId="1" xfId="0" applyFont="1" applyBorder="1"/>
    <xf numFmtId="0" fontId="16" fillId="0" borderId="1" xfId="0" applyFont="1" applyBorder="1"/>
    <xf numFmtId="0" fontId="16" fillId="0" borderId="0" xfId="0" applyFont="1" applyAlignment="1">
      <alignment horizontal="center" vertical="center"/>
    </xf>
    <xf numFmtId="0" fontId="16" fillId="0" borderId="2" xfId="0" applyFont="1" applyBorder="1"/>
    <xf numFmtId="0" fontId="19" fillId="2" borderId="18" xfId="0" applyFont="1" applyFill="1" applyBorder="1" applyAlignment="1">
      <alignment horizontal="center" vertical="center"/>
    </xf>
    <xf numFmtId="0" fontId="18" fillId="0" borderId="1" xfId="0" applyFont="1" applyBorder="1" applyAlignment="1">
      <alignment horizontal="left" indent="2"/>
    </xf>
    <xf numFmtId="0" fontId="18" fillId="0" borderId="0" xfId="0" applyFont="1" applyAlignment="1">
      <alignment horizontal="left" indent="2"/>
    </xf>
    <xf numFmtId="0" fontId="17" fillId="2" borderId="1" xfId="0" applyFont="1" applyFill="1" applyBorder="1" applyAlignment="1">
      <alignment horizontal="center" vertical="center"/>
    </xf>
    <xf numFmtId="0" fontId="16" fillId="0" borderId="0" xfId="0" applyFont="1" applyAlignment="1">
      <alignment vertical="center"/>
    </xf>
    <xf numFmtId="0" fontId="16" fillId="0" borderId="1" xfId="0" applyFont="1" applyBorder="1" applyAlignment="1">
      <alignment vertical="center"/>
    </xf>
    <xf numFmtId="0" fontId="18" fillId="0" borderId="0" xfId="0" applyFont="1" applyAlignment="1">
      <alignment vertical="center" wrapText="1"/>
    </xf>
    <xf numFmtId="0" fontId="18" fillId="0" borderId="1" xfId="0" applyFont="1" applyBorder="1" applyAlignment="1">
      <alignment vertical="center"/>
    </xf>
    <xf numFmtId="0" fontId="18" fillId="0" borderId="1" xfId="0" applyFont="1" applyBorder="1" applyAlignment="1">
      <alignment horizontal="left" vertical="center"/>
    </xf>
    <xf numFmtId="164" fontId="19" fillId="2" borderId="18" xfId="0" applyNumberFormat="1" applyFont="1" applyFill="1" applyBorder="1" applyAlignment="1">
      <alignment horizontal="center" vertical="center"/>
    </xf>
    <xf numFmtId="0" fontId="19" fillId="2" borderId="19" xfId="0" applyFont="1" applyFill="1" applyBorder="1" applyAlignment="1">
      <alignment horizontal="center" vertical="center" wrapText="1"/>
    </xf>
    <xf numFmtId="0" fontId="18" fillId="0" borderId="0" xfId="0" applyFont="1" applyAlignment="1">
      <alignment vertical="center"/>
    </xf>
    <xf numFmtId="0" fontId="0" fillId="0" borderId="3" xfId="0" applyBorder="1" applyAlignment="1">
      <alignment vertical="center"/>
    </xf>
    <xf numFmtId="164" fontId="19" fillId="2" borderId="1" xfId="0" applyNumberFormat="1" applyFont="1" applyFill="1" applyBorder="1" applyAlignment="1">
      <alignment horizontal="center" vertical="center"/>
    </xf>
    <xf numFmtId="0" fontId="0" fillId="0" borderId="4" xfId="0" applyBorder="1" applyAlignment="1">
      <alignment vertical="center"/>
    </xf>
    <xf numFmtId="0" fontId="20" fillId="0" borderId="0" xfId="0" applyFont="1" applyAlignment="1">
      <alignment vertical="center"/>
    </xf>
    <xf numFmtId="0" fontId="16" fillId="0" borderId="3" xfId="0" applyFont="1" applyBorder="1"/>
    <xf numFmtId="0" fontId="16" fillId="0" borderId="0" xfId="0" applyFont="1" applyAlignment="1">
      <alignment horizontal="center" vertical="center" textRotation="90"/>
    </xf>
    <xf numFmtId="164" fontId="19" fillId="2" borderId="1" xfId="0" applyNumberFormat="1" applyFont="1" applyFill="1" applyBorder="1" applyAlignment="1">
      <alignment horizontal="center" vertical="center" wrapText="1"/>
    </xf>
    <xf numFmtId="0" fontId="16" fillId="0" borderId="1" xfId="0" applyFont="1" applyBorder="1" applyAlignment="1">
      <alignment horizontal="left" vertical="center" indent="2"/>
    </xf>
    <xf numFmtId="17" fontId="16" fillId="0" borderId="0" xfId="0" applyNumberFormat="1" applyFont="1" applyAlignment="1">
      <alignment horizontal="center" vertical="center"/>
    </xf>
    <xf numFmtId="0" fontId="16" fillId="0" borderId="1" xfId="0" applyFont="1" applyBorder="1" applyAlignment="1">
      <alignment horizontal="left" vertical="center" indent="3"/>
    </xf>
    <xf numFmtId="0" fontId="16" fillId="0" borderId="1" xfId="0" applyFont="1" applyBorder="1" applyAlignment="1">
      <alignment horizontal="center" vertical="center"/>
    </xf>
    <xf numFmtId="0" fontId="18" fillId="0" borderId="1" xfId="0" applyFont="1" applyBorder="1" applyAlignment="1">
      <alignment horizontal="center" vertical="center"/>
    </xf>
    <xf numFmtId="0" fontId="2" fillId="0" borderId="0" xfId="3" applyFont="1"/>
    <xf numFmtId="0" fontId="3" fillId="0" borderId="0" xfId="3" applyFont="1"/>
    <xf numFmtId="0" fontId="22" fillId="0" borderId="2" xfId="0" applyFont="1" applyBorder="1"/>
    <xf numFmtId="0" fontId="22" fillId="0" borderId="0" xfId="0" applyFont="1"/>
    <xf numFmtId="0" fontId="22" fillId="0" borderId="0" xfId="0" applyFont="1" applyAlignment="1">
      <alignment vertical="center"/>
    </xf>
    <xf numFmtId="0" fontId="18" fillId="0" borderId="6" xfId="0" applyFont="1" applyBorder="1" applyAlignment="1">
      <alignment horizontal="left" indent="2"/>
    </xf>
    <xf numFmtId="0" fontId="16" fillId="0" borderId="6" xfId="0" applyFont="1" applyBorder="1"/>
    <xf numFmtId="0" fontId="18" fillId="0" borderId="0" xfId="0" applyFont="1" applyAlignment="1">
      <alignment horizontal="center" vertical="center"/>
    </xf>
    <xf numFmtId="164" fontId="19" fillId="2" borderId="5" xfId="0" applyNumberFormat="1" applyFont="1" applyFill="1" applyBorder="1" applyAlignment="1">
      <alignment vertical="center"/>
    </xf>
    <xf numFmtId="164" fontId="19" fillId="2" borderId="4" xfId="0" applyNumberFormat="1" applyFont="1" applyFill="1" applyBorder="1" applyAlignment="1">
      <alignment vertical="center"/>
    </xf>
    <xf numFmtId="0" fontId="19" fillId="2" borderId="18" xfId="0" applyFont="1" applyFill="1" applyBorder="1" applyAlignment="1">
      <alignment horizontal="left" vertical="center"/>
    </xf>
    <xf numFmtId="0" fontId="19" fillId="2" borderId="20" xfId="0" applyFont="1" applyFill="1" applyBorder="1" applyAlignment="1">
      <alignment horizontal="center" vertical="center"/>
    </xf>
    <xf numFmtId="0" fontId="16" fillId="0" borderId="5" xfId="0" applyFont="1" applyBorder="1" applyAlignment="1">
      <alignment vertical="center"/>
    </xf>
    <xf numFmtId="0" fontId="23" fillId="4" borderId="1" xfId="0" applyFont="1" applyFill="1" applyBorder="1" applyAlignment="1">
      <alignment vertical="center" wrapText="1"/>
    </xf>
    <xf numFmtId="0" fontId="24" fillId="0" borderId="0" xfId="0" applyFont="1"/>
    <xf numFmtId="0" fontId="16" fillId="0" borderId="6" xfId="0" applyFont="1" applyBorder="1" applyAlignment="1">
      <alignment vertical="center"/>
    </xf>
    <xf numFmtId="0" fontId="18" fillId="0" borderId="6" xfId="0" applyFont="1" applyBorder="1" applyAlignment="1">
      <alignment vertical="center"/>
    </xf>
    <xf numFmtId="0" fontId="19" fillId="2" borderId="21" xfId="0" applyFont="1" applyFill="1" applyBorder="1" applyAlignment="1">
      <alignment vertical="center"/>
    </xf>
    <xf numFmtId="0" fontId="23" fillId="4" borderId="4" xfId="0" applyFont="1" applyFill="1" applyBorder="1" applyAlignment="1">
      <alignment horizontal="left" vertical="top" wrapText="1"/>
    </xf>
    <xf numFmtId="0" fontId="26" fillId="0" borderId="6" xfId="0" applyFont="1" applyBorder="1" applyAlignment="1">
      <alignment vertical="center"/>
    </xf>
    <xf numFmtId="0" fontId="28" fillId="5" borderId="0" xfId="0" applyFont="1" applyFill="1"/>
    <xf numFmtId="0" fontId="18" fillId="0" borderId="0" xfId="0" applyFont="1" applyAlignment="1">
      <alignment horizontal="center"/>
    </xf>
    <xf numFmtId="0" fontId="21" fillId="0" borderId="0" xfId="0" applyFont="1"/>
    <xf numFmtId="0" fontId="18" fillId="0" borderId="1" xfId="0" applyFont="1" applyBorder="1" applyAlignment="1">
      <alignment horizontal="center"/>
    </xf>
    <xf numFmtId="0" fontId="16" fillId="0" borderId="0" xfId="0" applyFont="1" applyAlignment="1">
      <alignment horizontal="left" indent="2"/>
    </xf>
    <xf numFmtId="0" fontId="5" fillId="0" borderId="1" xfId="0" applyFont="1" applyBorder="1" applyAlignment="1">
      <alignment horizontal="left" indent="2"/>
    </xf>
    <xf numFmtId="0" fontId="16" fillId="4" borderId="1" xfId="0" applyFont="1" applyFill="1" applyBorder="1"/>
    <xf numFmtId="0" fontId="1" fillId="0" borderId="0" xfId="3"/>
    <xf numFmtId="0" fontId="22" fillId="0" borderId="1" xfId="0" applyFont="1" applyBorder="1" applyAlignment="1">
      <alignment vertical="center"/>
    </xf>
    <xf numFmtId="166" fontId="7" fillId="5" borderId="1" xfId="1" applyNumberFormat="1" applyFont="1" applyFill="1" applyBorder="1" applyAlignment="1">
      <alignment wrapText="1"/>
    </xf>
    <xf numFmtId="166" fontId="5" fillId="5" borderId="0" xfId="7" applyNumberFormat="1" applyFont="1" applyFill="1" applyAlignment="1">
      <alignment wrapText="1"/>
    </xf>
    <xf numFmtId="0" fontId="5" fillId="5" borderId="0" xfId="7" applyFont="1" applyFill="1" applyAlignment="1">
      <alignment wrapText="1"/>
    </xf>
    <xf numFmtId="0" fontId="5" fillId="5" borderId="0" xfId="7" applyFont="1" applyFill="1" applyAlignment="1">
      <alignment horizontal="left" wrapText="1"/>
    </xf>
    <xf numFmtId="0" fontId="7" fillId="5" borderId="0" xfId="7" applyFont="1" applyFill="1" applyAlignment="1">
      <alignment wrapText="1"/>
    </xf>
    <xf numFmtId="0" fontId="26" fillId="0" borderId="0" xfId="0" applyFont="1" applyAlignment="1">
      <alignment vertical="center"/>
    </xf>
    <xf numFmtId="0" fontId="5" fillId="0" borderId="0" xfId="0" applyFont="1" applyAlignment="1">
      <alignment vertical="center"/>
    </xf>
    <xf numFmtId="0" fontId="29" fillId="0" borderId="0" xfId="0" applyFont="1" applyAlignment="1">
      <alignment horizontal="center" vertical="center"/>
    </xf>
    <xf numFmtId="0" fontId="16" fillId="0" borderId="4" xfId="0" applyFont="1" applyBorder="1" applyAlignment="1">
      <alignment vertical="center"/>
    </xf>
    <xf numFmtId="0" fontId="25" fillId="0" borderId="0" xfId="0" applyFont="1" applyAlignment="1">
      <alignment horizontal="right" vertical="center"/>
    </xf>
    <xf numFmtId="0" fontId="5" fillId="5" borderId="0" xfId="8" applyFont="1" applyFill="1"/>
    <xf numFmtId="0" fontId="7" fillId="5" borderId="0" xfId="8" applyFont="1" applyFill="1"/>
    <xf numFmtId="0" fontId="5" fillId="5" borderId="0" xfId="8" applyFont="1" applyFill="1" applyAlignment="1">
      <alignment horizontal="center"/>
    </xf>
    <xf numFmtId="0" fontId="6" fillId="5" borderId="0" xfId="8" applyFont="1" applyFill="1"/>
    <xf numFmtId="0" fontId="7" fillId="5" borderId="0" xfId="5" applyFont="1" applyFill="1"/>
    <xf numFmtId="0" fontId="8" fillId="5" borderId="0" xfId="8" applyFont="1" applyFill="1" applyAlignment="1">
      <alignment horizontal="center"/>
    </xf>
    <xf numFmtId="3" fontId="5" fillId="5" borderId="0" xfId="8" applyNumberFormat="1" applyFont="1" applyFill="1"/>
    <xf numFmtId="0" fontId="5" fillId="5" borderId="0" xfId="4" applyFont="1" applyFill="1"/>
    <xf numFmtId="0" fontId="7" fillId="5" borderId="0" xfId="4" applyFont="1" applyFill="1"/>
    <xf numFmtId="0" fontId="5" fillId="5" borderId="0" xfId="4" applyFont="1" applyFill="1" applyAlignment="1">
      <alignment horizontal="center"/>
    </xf>
    <xf numFmtId="165" fontId="6" fillId="5" borderId="1" xfId="8" applyNumberFormat="1" applyFont="1" applyFill="1" applyBorder="1" applyAlignment="1">
      <alignment horizontal="center"/>
    </xf>
    <xf numFmtId="3" fontId="6" fillId="5" borderId="1" xfId="8" applyNumberFormat="1" applyFont="1" applyFill="1" applyBorder="1" applyAlignment="1">
      <alignment horizontal="right"/>
    </xf>
    <xf numFmtId="3" fontId="5" fillId="5" borderId="4" xfId="8" applyNumberFormat="1" applyFont="1" applyFill="1" applyBorder="1"/>
    <xf numFmtId="3" fontId="6" fillId="5" borderId="4" xfId="8" applyNumberFormat="1" applyFont="1" applyFill="1" applyBorder="1" applyAlignment="1">
      <alignment horizontal="right"/>
    </xf>
    <xf numFmtId="0" fontId="30" fillId="2" borderId="3" xfId="8" applyFont="1" applyFill="1" applyBorder="1" applyAlignment="1">
      <alignment horizontal="center" wrapText="1"/>
    </xf>
    <xf numFmtId="0" fontId="30" fillId="2" borderId="3" xfId="8" applyFont="1" applyFill="1" applyBorder="1" applyAlignment="1">
      <alignment horizontal="center"/>
    </xf>
    <xf numFmtId="0" fontId="30" fillId="2" borderId="2" xfId="8" applyFont="1" applyFill="1" applyBorder="1" applyAlignment="1">
      <alignment horizontal="center" wrapText="1"/>
    </xf>
    <xf numFmtId="0" fontId="30" fillId="2" borderId="2" xfId="8" applyFont="1" applyFill="1" applyBorder="1" applyAlignment="1">
      <alignment horizontal="center"/>
    </xf>
    <xf numFmtId="3" fontId="5" fillId="5" borderId="1" xfId="8" applyNumberFormat="1" applyFont="1" applyFill="1" applyBorder="1"/>
    <xf numFmtId="0" fontId="5" fillId="5" borderId="1" xfId="8" applyFont="1" applyFill="1" applyBorder="1" applyAlignment="1">
      <alignment horizontal="center"/>
    </xf>
    <xf numFmtId="0" fontId="7" fillId="3" borderId="10" xfId="8" applyFont="1" applyFill="1" applyBorder="1" applyAlignment="1">
      <alignment horizontal="center"/>
    </xf>
    <xf numFmtId="0" fontId="5" fillId="3" borderId="10" xfId="8" applyFont="1" applyFill="1" applyBorder="1" applyAlignment="1">
      <alignment horizontal="center"/>
    </xf>
    <xf numFmtId="3" fontId="5" fillId="3" borderId="10" xfId="8" applyNumberFormat="1" applyFont="1" applyFill="1" applyBorder="1"/>
    <xf numFmtId="3" fontId="5" fillId="3" borderId="11" xfId="8" applyNumberFormat="1" applyFont="1" applyFill="1" applyBorder="1"/>
    <xf numFmtId="3" fontId="6" fillId="5" borderId="1" xfId="0" applyNumberFormat="1" applyFont="1" applyFill="1" applyBorder="1" applyAlignment="1">
      <alignment horizontal="right"/>
    </xf>
    <xf numFmtId="3" fontId="5" fillId="5" borderId="1" xfId="0" applyNumberFormat="1" applyFont="1" applyFill="1" applyBorder="1"/>
    <xf numFmtId="0" fontId="5" fillId="5" borderId="1" xfId="8" applyFont="1" applyFill="1" applyBorder="1"/>
    <xf numFmtId="0" fontId="4" fillId="3" borderId="5" xfId="8" applyFont="1" applyFill="1" applyBorder="1" applyAlignment="1">
      <alignment horizontal="left"/>
    </xf>
    <xf numFmtId="0" fontId="5" fillId="3" borderId="6" xfId="8" applyFont="1" applyFill="1" applyBorder="1" applyAlignment="1">
      <alignment horizontal="center"/>
    </xf>
    <xf numFmtId="0" fontId="5" fillId="3" borderId="6" xfId="8" applyFont="1" applyFill="1" applyBorder="1"/>
    <xf numFmtId="165" fontId="6" fillId="3" borderId="6" xfId="8" applyNumberFormat="1" applyFont="1" applyFill="1" applyBorder="1"/>
    <xf numFmtId="0" fontId="6" fillId="3" borderId="4" xfId="8" applyFont="1" applyFill="1" applyBorder="1"/>
    <xf numFmtId="0" fontId="7" fillId="3" borderId="5" xfId="8" applyFont="1" applyFill="1" applyBorder="1" applyAlignment="1">
      <alignment horizontal="center"/>
    </xf>
    <xf numFmtId="3" fontId="5" fillId="3" borderId="6" xfId="0" applyNumberFormat="1" applyFont="1" applyFill="1" applyBorder="1"/>
    <xf numFmtId="3" fontId="5" fillId="3" borderId="4" xfId="0" applyNumberFormat="1" applyFont="1" applyFill="1" applyBorder="1"/>
    <xf numFmtId="164" fontId="19" fillId="2" borderId="2" xfId="0" applyNumberFormat="1" applyFont="1" applyFill="1" applyBorder="1" applyAlignment="1">
      <alignment horizontal="center" vertical="center" wrapText="1"/>
    </xf>
    <xf numFmtId="0" fontId="8" fillId="5" borderId="0" xfId="8" applyFont="1" applyFill="1" applyAlignment="1">
      <alignment horizontal="left"/>
    </xf>
    <xf numFmtId="0" fontId="16" fillId="5" borderId="0" xfId="0" applyFont="1" applyFill="1" applyAlignment="1">
      <alignment vertical="center"/>
    </xf>
    <xf numFmtId="0" fontId="16" fillId="5" borderId="0" xfId="0" applyFont="1" applyFill="1"/>
    <xf numFmtId="164" fontId="19" fillId="2" borderId="24" xfId="0" applyNumberFormat="1" applyFont="1" applyFill="1" applyBorder="1" applyAlignment="1">
      <alignment horizontal="center" vertical="center"/>
    </xf>
    <xf numFmtId="0" fontId="7" fillId="0" borderId="1" xfId="0" applyFont="1" applyBorder="1" applyAlignment="1">
      <alignment vertical="center"/>
    </xf>
    <xf numFmtId="0" fontId="32" fillId="5" borderId="0" xfId="0" applyFont="1" applyFill="1"/>
    <xf numFmtId="0" fontId="22" fillId="5" borderId="0" xfId="0" applyFont="1" applyFill="1" applyAlignment="1">
      <alignment vertical="center"/>
    </xf>
    <xf numFmtId="0" fontId="22" fillId="5" borderId="0" xfId="0" applyFont="1" applyFill="1"/>
    <xf numFmtId="0" fontId="22" fillId="5" borderId="0" xfId="0" applyFont="1" applyFill="1" applyAlignment="1">
      <alignment horizontal="center" vertical="center" textRotation="90"/>
    </xf>
    <xf numFmtId="0" fontId="33" fillId="0" borderId="0" xfId="0" applyFont="1"/>
    <xf numFmtId="0" fontId="27" fillId="0" borderId="7" xfId="0" applyFont="1" applyBorder="1" applyAlignment="1">
      <alignment horizontal="left"/>
    </xf>
    <xf numFmtId="0" fontId="34" fillId="5" borderId="0" xfId="0" applyFont="1" applyFill="1" applyAlignment="1">
      <alignment wrapText="1"/>
    </xf>
    <xf numFmtId="0" fontId="0" fillId="5" borderId="0" xfId="0" applyFill="1" applyAlignment="1">
      <alignment wrapText="1"/>
    </xf>
    <xf numFmtId="0" fontId="0" fillId="5" borderId="0" xfId="0" applyFill="1"/>
    <xf numFmtId="0" fontId="27" fillId="0" borderId="0" xfId="0" applyFont="1" applyAlignment="1">
      <alignment horizontal="left"/>
    </xf>
    <xf numFmtId="0" fontId="10" fillId="0" borderId="0" xfId="0" applyFont="1"/>
    <xf numFmtId="0" fontId="11" fillId="0" borderId="0" xfId="0" applyFont="1"/>
    <xf numFmtId="0" fontId="12" fillId="4" borderId="1" xfId="0" applyFont="1" applyFill="1" applyBorder="1" applyAlignment="1">
      <alignment vertical="center" wrapText="1"/>
    </xf>
    <xf numFmtId="0" fontId="7" fillId="7" borderId="3" xfId="0" applyFont="1" applyFill="1" applyBorder="1" applyAlignment="1">
      <alignment vertical="center"/>
    </xf>
    <xf numFmtId="0" fontId="7" fillId="7" borderId="1" xfId="0" applyFont="1" applyFill="1" applyBorder="1" applyAlignment="1">
      <alignment horizontal="center" vertical="center"/>
    </xf>
    <xf numFmtId="0" fontId="35" fillId="5" borderId="0" xfId="0" applyFont="1" applyFill="1"/>
    <xf numFmtId="0" fontId="36" fillId="5" borderId="0" xfId="0" applyFont="1" applyFill="1"/>
    <xf numFmtId="0" fontId="7" fillId="7" borderId="1" xfId="0" applyFont="1" applyFill="1" applyBorder="1" applyAlignment="1">
      <alignment vertical="center"/>
    </xf>
    <xf numFmtId="0" fontId="37" fillId="5" borderId="0" xfId="0" applyFont="1" applyFill="1"/>
    <xf numFmtId="0" fontId="26" fillId="5" borderId="0" xfId="0" applyFont="1" applyFill="1" applyAlignment="1">
      <alignment vertical="center"/>
    </xf>
    <xf numFmtId="0" fontId="26" fillId="5" borderId="0" xfId="0" applyFont="1" applyFill="1" applyAlignment="1">
      <alignment horizontal="center" vertical="center"/>
    </xf>
    <xf numFmtId="0" fontId="19" fillId="6" borderId="5" xfId="0" applyFont="1" applyFill="1" applyBorder="1" applyAlignment="1">
      <alignment horizontal="left" vertical="center"/>
    </xf>
    <xf numFmtId="0" fontId="7" fillId="8" borderId="3" xfId="0" applyFont="1" applyFill="1" applyBorder="1" applyAlignment="1">
      <alignment vertical="center"/>
    </xf>
    <xf numFmtId="0" fontId="7" fillId="8"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indent="2"/>
    </xf>
    <xf numFmtId="0" fontId="7" fillId="0" borderId="0" xfId="0" applyFont="1" applyAlignment="1">
      <alignment horizontal="left" indent="2"/>
    </xf>
    <xf numFmtId="0" fontId="5" fillId="0" borderId="0" xfId="0" applyFont="1"/>
    <xf numFmtId="0" fontId="5" fillId="0" borderId="1" xfId="0" applyFont="1" applyBorder="1"/>
    <xf numFmtId="0" fontId="21" fillId="6" borderId="1" xfId="0" applyFont="1" applyFill="1" applyBorder="1" applyAlignment="1">
      <alignment horizontal="left" vertical="center"/>
    </xf>
    <xf numFmtId="0" fontId="5" fillId="0" borderId="1" xfId="0" applyFont="1" applyBorder="1" applyAlignment="1">
      <alignment horizontal="center" vertical="center"/>
    </xf>
    <xf numFmtId="164" fontId="19" fillId="6" borderId="18" xfId="0" applyNumberFormat="1" applyFont="1" applyFill="1" applyBorder="1" applyAlignment="1">
      <alignment horizontal="center" vertical="center" wrapText="1"/>
    </xf>
    <xf numFmtId="164" fontId="19" fillId="6" borderId="22" xfId="0" applyNumberFormat="1"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8" fillId="5" borderId="0" xfId="0" applyFont="1" applyFill="1" applyAlignment="1">
      <alignment vertical="center"/>
    </xf>
    <xf numFmtId="0" fontId="27" fillId="5" borderId="0" xfId="0" applyFont="1" applyFill="1" applyAlignment="1">
      <alignment horizontal="left"/>
    </xf>
    <xf numFmtId="0" fontId="27" fillId="5" borderId="7" xfId="0" applyFont="1" applyFill="1" applyBorder="1" applyAlignment="1">
      <alignment horizontal="left"/>
    </xf>
    <xf numFmtId="0" fontId="18" fillId="5" borderId="0" xfId="0" applyFont="1" applyFill="1" applyAlignment="1">
      <alignment horizontal="center"/>
    </xf>
    <xf numFmtId="164" fontId="19" fillId="2" borderId="25" xfId="0" applyNumberFormat="1" applyFont="1" applyFill="1" applyBorder="1" applyAlignment="1">
      <alignment horizontal="center" vertical="center"/>
    </xf>
    <xf numFmtId="164" fontId="19" fillId="2" borderId="26" xfId="0" applyNumberFormat="1" applyFont="1" applyFill="1" applyBorder="1" applyAlignment="1">
      <alignment horizontal="center" vertical="center"/>
    </xf>
    <xf numFmtId="0" fontId="0" fillId="5" borderId="0" xfId="0" applyFill="1" applyAlignment="1">
      <alignment vertical="center"/>
    </xf>
    <xf numFmtId="0" fontId="15" fillId="5" borderId="0" xfId="0" applyFont="1" applyFill="1" applyAlignment="1">
      <alignment vertical="center"/>
    </xf>
    <xf numFmtId="0" fontId="21" fillId="5" borderId="0" xfId="0" applyFont="1" applyFill="1" applyAlignment="1">
      <alignment vertical="center"/>
    </xf>
    <xf numFmtId="164" fontId="19" fillId="2" borderId="2" xfId="0" applyNumberFormat="1" applyFont="1" applyFill="1" applyBorder="1" applyAlignment="1">
      <alignment horizontal="center" vertical="center"/>
    </xf>
    <xf numFmtId="164" fontId="19" fillId="2" borderId="2" xfId="0" quotePrefix="1" applyNumberFormat="1" applyFont="1" applyFill="1" applyBorder="1" applyAlignment="1">
      <alignment horizontal="center" vertical="center" wrapText="1"/>
    </xf>
    <xf numFmtId="164" fontId="19" fillId="2" borderId="14" xfId="0" applyNumberFormat="1" applyFont="1" applyFill="1" applyBorder="1" applyAlignment="1">
      <alignment horizontal="center" vertical="center" wrapText="1"/>
    </xf>
    <xf numFmtId="0" fontId="16" fillId="5" borderId="0" xfId="0" applyFont="1" applyFill="1" applyAlignment="1">
      <alignment wrapText="1"/>
    </xf>
    <xf numFmtId="0" fontId="7" fillId="5" borderId="0" xfId="7" quotePrefix="1" applyFont="1" applyFill="1" applyAlignment="1">
      <alignment horizontal="left" wrapText="1"/>
    </xf>
    <xf numFmtId="166" fontId="5" fillId="5" borderId="1" xfId="1" quotePrefix="1" applyNumberFormat="1" applyFont="1" applyFill="1" applyBorder="1" applyAlignment="1">
      <alignment horizontal="center" wrapText="1"/>
    </xf>
    <xf numFmtId="166" fontId="5" fillId="5" borderId="4" xfId="1" quotePrefix="1" applyNumberFormat="1" applyFont="1" applyFill="1" applyBorder="1" applyAlignment="1">
      <alignment horizontal="center" wrapText="1"/>
    </xf>
    <xf numFmtId="0" fontId="5" fillId="5" borderId="5" xfId="7" applyFont="1" applyFill="1" applyBorder="1" applyAlignment="1">
      <alignment horizontal="left" wrapText="1"/>
    </xf>
    <xf numFmtId="166" fontId="5" fillId="5" borderId="3" xfId="1" quotePrefix="1" applyNumberFormat="1" applyFont="1" applyFill="1" applyBorder="1" applyAlignment="1">
      <alignment wrapText="1"/>
    </xf>
    <xf numFmtId="166" fontId="5" fillId="5" borderId="16" xfId="1" quotePrefix="1" applyNumberFormat="1" applyFont="1" applyFill="1" applyBorder="1" applyAlignment="1">
      <alignment wrapText="1"/>
    </xf>
    <xf numFmtId="166" fontId="5" fillId="5" borderId="1" xfId="1" applyNumberFormat="1" applyFont="1" applyFill="1" applyBorder="1" applyAlignment="1">
      <alignment wrapText="1"/>
    </xf>
    <xf numFmtId="166" fontId="5" fillId="5" borderId="4" xfId="1" applyNumberFormat="1" applyFont="1" applyFill="1" applyBorder="1" applyAlignment="1">
      <alignment wrapText="1"/>
    </xf>
    <xf numFmtId="166" fontId="5" fillId="5" borderId="1" xfId="1" quotePrefix="1" applyNumberFormat="1" applyFont="1" applyFill="1" applyBorder="1" applyAlignment="1">
      <alignment wrapText="1"/>
    </xf>
    <xf numFmtId="166" fontId="5" fillId="5" borderId="4" xfId="1" quotePrefix="1" applyNumberFormat="1" applyFont="1" applyFill="1" applyBorder="1" applyAlignment="1">
      <alignment wrapText="1"/>
    </xf>
    <xf numFmtId="0" fontId="5" fillId="3" borderId="6" xfId="7" applyFont="1" applyFill="1" applyBorder="1" applyAlignment="1">
      <alignment wrapText="1"/>
    </xf>
    <xf numFmtId="0" fontId="5" fillId="3" borderId="4" xfId="7" applyFont="1" applyFill="1" applyBorder="1" applyAlignment="1">
      <alignment wrapText="1"/>
    </xf>
    <xf numFmtId="0" fontId="19" fillId="6" borderId="16" xfId="7" applyFont="1" applyFill="1" applyBorder="1" applyAlignment="1">
      <alignment horizontal="center" wrapText="1"/>
    </xf>
    <xf numFmtId="14" fontId="19" fillId="6" borderId="9" xfId="7" quotePrefix="1" applyNumberFormat="1" applyFont="1" applyFill="1" applyBorder="1" applyAlignment="1">
      <alignment horizontal="center" wrapText="1"/>
    </xf>
    <xf numFmtId="166" fontId="5" fillId="5" borderId="0" xfId="1" applyNumberFormat="1" applyFont="1" applyFill="1" applyBorder="1" applyAlignment="1">
      <alignment wrapText="1"/>
    </xf>
    <xf numFmtId="166" fontId="7" fillId="5" borderId="0" xfId="1" applyNumberFormat="1" applyFont="1" applyFill="1" applyBorder="1" applyAlignment="1">
      <alignment wrapText="1"/>
    </xf>
    <xf numFmtId="166" fontId="5" fillId="5" borderId="0" xfId="1" quotePrefix="1" applyNumberFormat="1" applyFont="1" applyFill="1" applyBorder="1" applyAlignment="1">
      <alignment horizontal="center" wrapText="1"/>
    </xf>
    <xf numFmtId="0" fontId="1" fillId="5" borderId="0" xfId="3" applyFill="1"/>
    <xf numFmtId="0" fontId="4" fillId="0" borderId="7" xfId="3" applyFont="1" applyBorder="1"/>
    <xf numFmtId="0" fontId="1" fillId="0" borderId="7" xfId="3" applyBorder="1"/>
    <xf numFmtId="0" fontId="2" fillId="0" borderId="7" xfId="3" applyFont="1" applyBorder="1"/>
    <xf numFmtId="0" fontId="16" fillId="5" borderId="1" xfId="0" applyFont="1" applyFill="1" applyBorder="1"/>
    <xf numFmtId="0" fontId="5" fillId="0" borderId="3" xfId="0" applyFont="1" applyBorder="1" applyAlignment="1">
      <alignment horizontal="center" vertical="center"/>
    </xf>
    <xf numFmtId="0" fontId="5" fillId="0" borderId="15" xfId="0" applyFont="1" applyBorder="1" applyAlignment="1">
      <alignment horizontal="center" vertical="center"/>
    </xf>
    <xf numFmtId="0" fontId="26" fillId="0" borderId="0" xfId="0" applyFont="1" applyAlignment="1">
      <alignment horizontal="center" vertical="center"/>
    </xf>
    <xf numFmtId="3" fontId="18" fillId="0" borderId="1" xfId="2" applyNumberFormat="1" applyFont="1" applyBorder="1" applyAlignment="1">
      <alignment horizontal="center" vertical="center"/>
    </xf>
    <xf numFmtId="3" fontId="16" fillId="0" borderId="0" xfId="0" applyNumberFormat="1" applyFont="1" applyAlignment="1">
      <alignment horizontal="center" vertical="center"/>
    </xf>
    <xf numFmtId="3" fontId="18" fillId="3" borderId="1" xfId="2" applyNumberFormat="1" applyFont="1" applyFill="1" applyBorder="1" applyAlignment="1">
      <alignment horizontal="center" vertical="center"/>
    </xf>
    <xf numFmtId="1" fontId="5" fillId="5" borderId="1" xfId="0" applyNumberFormat="1" applyFont="1" applyFill="1" applyBorder="1" applyAlignment="1">
      <alignment horizontal="center" vertical="center"/>
    </xf>
    <xf numFmtId="0" fontId="7" fillId="5" borderId="1" xfId="0" applyFont="1" applyFill="1" applyBorder="1" applyAlignment="1">
      <alignment vertical="center"/>
    </xf>
    <xf numFmtId="0" fontId="13" fillId="0" borderId="0" xfId="0" applyFont="1"/>
    <xf numFmtId="0" fontId="13" fillId="5" borderId="0" xfId="0" applyFont="1" applyFill="1"/>
    <xf numFmtId="3" fontId="23" fillId="0" borderId="1" xfId="0" applyNumberFormat="1" applyFont="1" applyBorder="1" applyAlignment="1">
      <alignment horizontal="left" vertical="center"/>
    </xf>
    <xf numFmtId="0" fontId="5" fillId="5" borderId="1" xfId="0" applyFont="1" applyFill="1" applyBorder="1" applyAlignment="1">
      <alignment horizontal="center" vertical="center"/>
    </xf>
    <xf numFmtId="0" fontId="7" fillId="5" borderId="1" xfId="0" applyFont="1" applyFill="1" applyBorder="1" applyAlignment="1">
      <alignment horizontal="left" indent="2"/>
    </xf>
    <xf numFmtId="0" fontId="5" fillId="5" borderId="1" xfId="0" applyFont="1" applyFill="1" applyBorder="1" applyAlignment="1">
      <alignment horizontal="left" indent="5"/>
    </xf>
    <xf numFmtId="0" fontId="7" fillId="0" borderId="1" xfId="0" applyFont="1" applyBorder="1" applyAlignment="1">
      <alignment horizontal="left"/>
    </xf>
    <xf numFmtId="0" fontId="16" fillId="0" borderId="1" xfId="0" applyFont="1" applyBorder="1" applyAlignment="1">
      <alignment horizontal="left" vertical="center"/>
    </xf>
    <xf numFmtId="0" fontId="18" fillId="0" borderId="1" xfId="0" applyFont="1" applyBorder="1" applyAlignment="1">
      <alignment horizontal="left" vertical="center" indent="1"/>
    </xf>
    <xf numFmtId="164" fontId="19" fillId="2" borderId="23" xfId="0" applyNumberFormat="1" applyFont="1" applyFill="1" applyBorder="1" applyAlignment="1">
      <alignment horizontal="left" vertical="center"/>
    </xf>
    <xf numFmtId="164" fontId="19" fillId="2" borderId="18" xfId="0" applyNumberFormat="1" applyFont="1" applyFill="1" applyBorder="1" applyAlignment="1">
      <alignment horizontal="left" vertical="center"/>
    </xf>
    <xf numFmtId="0" fontId="19" fillId="2" borderId="19" xfId="0" applyFont="1" applyFill="1" applyBorder="1" applyAlignment="1">
      <alignment horizontal="left" vertical="center" wrapText="1"/>
    </xf>
    <xf numFmtId="0" fontId="21" fillId="3" borderId="6" xfId="0" applyFont="1" applyFill="1" applyBorder="1" applyAlignment="1">
      <alignment vertical="center"/>
    </xf>
    <xf numFmtId="0" fontId="40" fillId="2" borderId="1" xfId="0" applyFont="1" applyFill="1" applyBorder="1" applyAlignment="1">
      <alignment horizontal="center" vertical="center"/>
    </xf>
    <xf numFmtId="0" fontId="41" fillId="0" borderId="1" xfId="0" applyFont="1" applyBorder="1" applyAlignment="1">
      <alignment vertical="center"/>
    </xf>
    <xf numFmtId="0" fontId="7" fillId="5" borderId="2" xfId="0" applyFont="1" applyFill="1" applyBorder="1" applyAlignment="1">
      <alignment vertical="center"/>
    </xf>
    <xf numFmtId="0" fontId="7" fillId="5" borderId="15" xfId="0" applyFont="1" applyFill="1" applyBorder="1" applyAlignment="1">
      <alignment vertical="center"/>
    </xf>
    <xf numFmtId="0" fontId="21" fillId="3" borderId="6" xfId="0" applyFont="1" applyFill="1" applyBorder="1" applyAlignment="1">
      <alignment horizontal="left" vertical="center"/>
    </xf>
    <xf numFmtId="0" fontId="21" fillId="3" borderId="4" xfId="0" applyFont="1" applyFill="1" applyBorder="1" applyAlignment="1">
      <alignment horizontal="left" vertical="center"/>
    </xf>
    <xf numFmtId="166" fontId="5" fillId="5" borderId="6" xfId="1" quotePrefix="1" applyNumberFormat="1" applyFont="1" applyFill="1" applyBorder="1" applyAlignment="1">
      <alignment horizontal="center" wrapText="1"/>
    </xf>
    <xf numFmtId="0" fontId="5" fillId="5" borderId="8" xfId="7" applyFont="1" applyFill="1" applyBorder="1" applyAlignment="1">
      <alignment horizontal="left" wrapText="1"/>
    </xf>
    <xf numFmtId="166" fontId="5" fillId="5" borderId="8" xfId="1" quotePrefix="1" applyNumberFormat="1" applyFont="1" applyFill="1" applyBorder="1" applyAlignment="1">
      <alignment horizontal="center" wrapText="1"/>
    </xf>
    <xf numFmtId="166" fontId="7" fillId="5" borderId="6" xfId="1" applyNumberFormat="1" applyFont="1" applyFill="1" applyBorder="1" applyAlignment="1">
      <alignment wrapText="1"/>
    </xf>
    <xf numFmtId="166" fontId="22" fillId="5" borderId="1" xfId="1" quotePrefix="1" applyNumberFormat="1" applyFont="1" applyFill="1" applyBorder="1" applyAlignment="1">
      <alignment wrapText="1"/>
    </xf>
    <xf numFmtId="166" fontId="22" fillId="5" borderId="4" xfId="1" quotePrefix="1" applyNumberFormat="1" applyFont="1" applyFill="1" applyBorder="1" applyAlignment="1">
      <alignment wrapText="1"/>
    </xf>
    <xf numFmtId="166" fontId="26" fillId="5" borderId="1" xfId="1" applyNumberFormat="1" applyFont="1" applyFill="1" applyBorder="1" applyAlignment="1">
      <alignment wrapText="1"/>
    </xf>
    <xf numFmtId="166" fontId="22" fillId="5" borderId="1" xfId="1" applyNumberFormat="1" applyFont="1" applyFill="1" applyBorder="1" applyAlignment="1">
      <alignment wrapText="1"/>
    </xf>
    <xf numFmtId="166" fontId="22" fillId="5" borderId="4" xfId="1" applyNumberFormat="1" applyFont="1" applyFill="1" applyBorder="1" applyAlignment="1">
      <alignment wrapText="1"/>
    </xf>
    <xf numFmtId="0" fontId="22" fillId="5" borderId="0" xfId="7" applyFont="1" applyFill="1" applyAlignment="1">
      <alignment horizontal="left" wrapText="1"/>
    </xf>
    <xf numFmtId="166" fontId="22" fillId="5" borderId="0" xfId="1" applyNumberFormat="1" applyFont="1" applyFill="1" applyBorder="1" applyAlignment="1">
      <alignment wrapText="1"/>
    </xf>
    <xf numFmtId="166" fontId="26" fillId="5" borderId="0" xfId="1" applyNumberFormat="1" applyFont="1" applyFill="1" applyBorder="1" applyAlignment="1">
      <alignment wrapText="1"/>
    </xf>
    <xf numFmtId="0" fontId="7" fillId="5" borderId="0" xfId="3" applyFont="1" applyFill="1"/>
    <xf numFmtId="0" fontId="16" fillId="0" borderId="7" xfId="0" applyFont="1" applyBorder="1" applyAlignment="1">
      <alignment vertical="center"/>
    </xf>
    <xf numFmtId="0" fontId="16" fillId="0" borderId="7" xfId="0" applyFont="1" applyBorder="1"/>
    <xf numFmtId="0" fontId="45" fillId="0" borderId="0" xfId="0" applyFont="1" applyAlignment="1">
      <alignment vertical="center"/>
    </xf>
    <xf numFmtId="0" fontId="18" fillId="5" borderId="1" xfId="0" applyFont="1" applyFill="1" applyBorder="1" applyAlignment="1">
      <alignment horizontal="center"/>
    </xf>
    <xf numFmtId="0" fontId="21" fillId="3" borderId="1" xfId="0" applyFont="1" applyFill="1" applyBorder="1" applyAlignment="1">
      <alignment vertical="center"/>
    </xf>
    <xf numFmtId="0" fontId="16" fillId="5" borderId="1" xfId="0" applyFont="1" applyFill="1" applyBorder="1" applyAlignment="1">
      <alignment horizontal="center" vertical="center"/>
    </xf>
    <xf numFmtId="0" fontId="16" fillId="5" borderId="5" xfId="0" applyFont="1" applyFill="1" applyBorder="1" applyAlignment="1">
      <alignment vertical="center"/>
    </xf>
    <xf numFmtId="0" fontId="16" fillId="5" borderId="1" xfId="0" applyFont="1" applyFill="1" applyBorder="1" applyAlignment="1">
      <alignment vertical="center"/>
    </xf>
    <xf numFmtId="0" fontId="0" fillId="5" borderId="1" xfId="0" applyFill="1" applyBorder="1" applyAlignment="1">
      <alignment vertical="center"/>
    </xf>
    <xf numFmtId="0" fontId="39" fillId="5" borderId="1" xfId="0" applyFont="1" applyFill="1" applyBorder="1" applyAlignment="1">
      <alignment vertical="center"/>
    </xf>
    <xf numFmtId="167" fontId="18" fillId="5" borderId="1" xfId="1" applyNumberFormat="1" applyFont="1" applyFill="1" applyBorder="1" applyAlignment="1"/>
    <xf numFmtId="167" fontId="18" fillId="5" borderId="0" xfId="0" applyNumberFormat="1" applyFont="1" applyFill="1" applyAlignment="1">
      <alignment horizontal="center"/>
    </xf>
    <xf numFmtId="167" fontId="26" fillId="5" borderId="1" xfId="1" applyNumberFormat="1" applyFont="1" applyFill="1" applyBorder="1" applyAlignment="1"/>
    <xf numFmtId="167" fontId="26" fillId="5" borderId="0" xfId="1" applyNumberFormat="1" applyFont="1" applyFill="1" applyBorder="1" applyAlignment="1"/>
    <xf numFmtId="0" fontId="39" fillId="5" borderId="10" xfId="0" applyFont="1" applyFill="1" applyBorder="1" applyAlignment="1">
      <alignment vertical="center"/>
    </xf>
    <xf numFmtId="0" fontId="19" fillId="5" borderId="0" xfId="0" applyFont="1" applyFill="1" applyAlignment="1">
      <alignment horizontal="center" vertical="center"/>
    </xf>
    <xf numFmtId="0" fontId="45" fillId="5" borderId="0" xfId="0" applyFont="1" applyFill="1" applyAlignment="1">
      <alignment vertical="center"/>
    </xf>
    <xf numFmtId="0" fontId="44" fillId="5" borderId="0" xfId="0" applyFont="1" applyFill="1" applyAlignment="1">
      <alignment vertical="center"/>
    </xf>
    <xf numFmtId="0" fontId="21" fillId="3" borderId="4" xfId="0" applyFont="1" applyFill="1" applyBorder="1" applyAlignment="1">
      <alignment vertical="center"/>
    </xf>
    <xf numFmtId="164" fontId="19" fillId="2" borderId="5" xfId="0" applyNumberFormat="1" applyFont="1" applyFill="1" applyBorder="1" applyAlignment="1">
      <alignment horizontal="center" vertical="center" wrapText="1"/>
    </xf>
    <xf numFmtId="164" fontId="26" fillId="5" borderId="13" xfId="0" applyNumberFormat="1" applyFont="1" applyFill="1" applyBorder="1" applyAlignment="1">
      <alignment horizontal="center" vertical="center" wrapText="1"/>
    </xf>
    <xf numFmtId="0" fontId="18" fillId="0" borderId="1" xfId="0" applyFont="1" applyBorder="1" applyAlignment="1">
      <alignment vertical="center" wrapText="1"/>
    </xf>
    <xf numFmtId="164" fontId="19" fillId="6" borderId="2" xfId="0" applyNumberFormat="1" applyFont="1" applyFill="1" applyBorder="1" applyAlignment="1">
      <alignment horizontal="center" vertical="center" wrapText="1"/>
    </xf>
    <xf numFmtId="164" fontId="19" fillId="6" borderId="23" xfId="0" applyNumberFormat="1" applyFont="1" applyFill="1" applyBorder="1" applyAlignment="1">
      <alignment horizontal="center" vertical="center" wrapText="1"/>
    </xf>
    <xf numFmtId="0" fontId="18" fillId="3" borderId="15" xfId="0" applyFont="1" applyFill="1" applyBorder="1" applyAlignment="1">
      <alignment horizontal="center" vertical="center"/>
    </xf>
    <xf numFmtId="0" fontId="7" fillId="3" borderId="1" xfId="0" applyFont="1" applyFill="1" applyBorder="1" applyAlignment="1">
      <alignment horizontal="center" vertical="center"/>
    </xf>
    <xf numFmtId="0" fontId="21" fillId="3" borderId="5" xfId="0" applyFont="1" applyFill="1" applyBorder="1" applyAlignment="1">
      <alignment horizontal="left" vertical="center"/>
    </xf>
    <xf numFmtId="164" fontId="19" fillId="0" borderId="13" xfId="0" applyNumberFormat="1" applyFont="1" applyBorder="1" applyAlignment="1">
      <alignment horizontal="center" vertical="center"/>
    </xf>
    <xf numFmtId="0" fontId="0" fillId="0" borderId="13" xfId="0" applyBorder="1" applyAlignment="1">
      <alignment vertical="center"/>
    </xf>
    <xf numFmtId="0" fontId="15" fillId="0" borderId="13" xfId="0" applyFont="1" applyBorder="1" applyAlignment="1">
      <alignment vertical="center"/>
    </xf>
    <xf numFmtId="0" fontId="21" fillId="5" borderId="13" xfId="0" applyFont="1" applyFill="1" applyBorder="1" applyAlignment="1">
      <alignment horizontal="left" vertical="center"/>
    </xf>
    <xf numFmtId="0" fontId="47" fillId="0" borderId="0" xfId="0" applyFont="1" applyAlignment="1">
      <alignment vertical="center"/>
    </xf>
    <xf numFmtId="0" fontId="19" fillId="2" borderId="21" xfId="0" applyFont="1" applyFill="1" applyBorder="1" applyAlignment="1">
      <alignment horizontal="left" vertical="center"/>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6" fillId="0" borderId="5" xfId="0" applyFont="1" applyBorder="1" applyAlignment="1">
      <alignment horizontal="center" vertical="center"/>
    </xf>
    <xf numFmtId="0" fontId="7" fillId="0" borderId="5" xfId="0" applyFont="1" applyBorder="1" applyAlignment="1">
      <alignment vertical="center"/>
    </xf>
    <xf numFmtId="0" fontId="12" fillId="4" borderId="4" xfId="0" applyFont="1" applyFill="1" applyBorder="1" applyAlignment="1">
      <alignment horizontal="left" vertical="top" wrapText="1"/>
    </xf>
    <xf numFmtId="0" fontId="7" fillId="5" borderId="1" xfId="0" applyFont="1" applyFill="1" applyBorder="1" applyAlignment="1">
      <alignment vertical="center" wrapText="1"/>
    </xf>
    <xf numFmtId="0" fontId="7" fillId="0" borderId="0" xfId="0" applyFont="1" applyAlignment="1">
      <alignment vertical="center"/>
    </xf>
    <xf numFmtId="0" fontId="9" fillId="0" borderId="0" xfId="0" applyFont="1" applyAlignment="1">
      <alignment horizontal="right" vertical="center"/>
    </xf>
    <xf numFmtId="0" fontId="7" fillId="0" borderId="1" xfId="0" applyFont="1" applyBorder="1" applyAlignment="1">
      <alignment vertical="center" wrapText="1"/>
    </xf>
    <xf numFmtId="0" fontId="5" fillId="0" borderId="1" xfId="0" applyFont="1" applyBorder="1" applyAlignment="1">
      <alignment vertical="center"/>
    </xf>
    <xf numFmtId="0" fontId="30" fillId="2" borderId="1" xfId="8" applyFont="1" applyFill="1" applyBorder="1" applyAlignment="1">
      <alignment horizontal="center"/>
    </xf>
    <xf numFmtId="0" fontId="7" fillId="5" borderId="1" xfId="8" applyFont="1" applyFill="1" applyBorder="1" applyAlignment="1">
      <alignment horizontal="center"/>
    </xf>
    <xf numFmtId="165" fontId="5" fillId="5" borderId="1" xfId="8" applyNumberFormat="1" applyFont="1" applyFill="1" applyBorder="1" applyAlignment="1">
      <alignment horizontal="center"/>
    </xf>
    <xf numFmtId="0" fontId="7" fillId="0" borderId="1" xfId="0" applyFont="1" applyBorder="1"/>
    <xf numFmtId="0" fontId="5" fillId="5" borderId="1" xfId="0" applyFont="1" applyFill="1" applyBorder="1"/>
    <xf numFmtId="164" fontId="19" fillId="6" borderId="20" xfId="0" applyNumberFormat="1" applyFont="1" applyFill="1" applyBorder="1" applyAlignment="1">
      <alignment horizontal="center" vertical="center" wrapText="1"/>
    </xf>
    <xf numFmtId="0" fontId="7" fillId="5" borderId="0" xfId="6" applyFont="1" applyFill="1" applyAlignment="1">
      <alignment horizontal="left"/>
    </xf>
    <xf numFmtId="0" fontId="4" fillId="3" borderId="5" xfId="0" applyFont="1" applyFill="1" applyBorder="1" applyAlignment="1">
      <alignment vertical="center"/>
    </xf>
    <xf numFmtId="0" fontId="19" fillId="2" borderId="30" xfId="0" applyFont="1" applyFill="1" applyBorder="1" applyAlignment="1">
      <alignment horizontal="center" vertical="center"/>
    </xf>
    <xf numFmtId="0" fontId="19" fillId="2" borderId="24" xfId="0" applyFont="1" applyFill="1" applyBorder="1" applyAlignment="1">
      <alignment horizontal="center" vertical="center"/>
    </xf>
    <xf numFmtId="0" fontId="51" fillId="0" borderId="0" xfId="0" applyFont="1" applyAlignment="1">
      <alignment vertical="center"/>
    </xf>
    <xf numFmtId="0" fontId="4" fillId="3" borderId="5" xfId="0" applyFont="1" applyFill="1" applyBorder="1" applyAlignment="1">
      <alignment horizontal="left" vertical="center"/>
    </xf>
    <xf numFmtId="0" fontId="5" fillId="5" borderId="0" xfId="0" applyFont="1" applyFill="1" applyAlignment="1">
      <alignment horizontal="left" vertical="center"/>
    </xf>
    <xf numFmtId="0" fontId="49" fillId="5" borderId="7" xfId="0" applyFont="1" applyFill="1" applyBorder="1" applyAlignment="1">
      <alignment horizontal="left"/>
    </xf>
    <xf numFmtId="0" fontId="7" fillId="0" borderId="0" xfId="3" applyFont="1" applyAlignment="1">
      <alignment vertical="top"/>
    </xf>
    <xf numFmtId="0" fontId="5" fillId="0" borderId="1" xfId="0" applyFont="1" applyBorder="1" applyAlignment="1">
      <alignment horizontal="left" vertical="center" indent="2"/>
    </xf>
    <xf numFmtId="0" fontId="5" fillId="0" borderId="5" xfId="0" applyFont="1" applyBorder="1" applyAlignment="1">
      <alignment horizontal="center" vertical="center"/>
    </xf>
    <xf numFmtId="0" fontId="12" fillId="4" borderId="1" xfId="0" applyFont="1" applyFill="1" applyBorder="1" applyAlignment="1">
      <alignment horizontal="left" vertical="top" wrapText="1"/>
    </xf>
    <xf numFmtId="0" fontId="5" fillId="0" borderId="6" xfId="0" applyFont="1" applyBorder="1" applyAlignment="1">
      <alignment horizontal="center" vertical="center"/>
    </xf>
    <xf numFmtId="164" fontId="19" fillId="2" borderId="27" xfId="0" applyNumberFormat="1" applyFont="1" applyFill="1" applyBorder="1" applyAlignment="1">
      <alignment horizontal="center" vertical="center" wrapText="1"/>
    </xf>
    <xf numFmtId="0" fontId="22" fillId="0" borderId="0" xfId="0" applyFont="1" applyAlignment="1">
      <alignment horizontal="left" indent="2"/>
    </xf>
    <xf numFmtId="0" fontId="52" fillId="5" borderId="0" xfId="0" applyFont="1" applyFill="1" applyAlignment="1">
      <alignment horizontal="left"/>
    </xf>
    <xf numFmtId="166" fontId="5" fillId="5" borderId="3" xfId="1" quotePrefix="1" applyNumberFormat="1" applyFont="1" applyFill="1" applyBorder="1" applyAlignment="1">
      <alignment horizontal="center" wrapText="1"/>
    </xf>
    <xf numFmtId="166" fontId="5" fillId="5" borderId="16" xfId="1" quotePrefix="1" applyNumberFormat="1" applyFont="1" applyFill="1" applyBorder="1" applyAlignment="1">
      <alignment horizontal="center" wrapText="1"/>
    </xf>
    <xf numFmtId="0" fontId="26" fillId="0" borderId="7" xfId="0" applyFont="1" applyBorder="1"/>
    <xf numFmtId="0" fontId="3" fillId="5" borderId="0" xfId="3" applyFont="1" applyFill="1"/>
    <xf numFmtId="164" fontId="19" fillId="5" borderId="0" xfId="0" applyNumberFormat="1" applyFont="1" applyFill="1" applyAlignment="1">
      <alignment horizontal="center" vertical="center" wrapText="1"/>
    </xf>
    <xf numFmtId="0" fontId="7" fillId="0" borderId="0" xfId="0" applyFont="1" applyAlignment="1">
      <alignment horizontal="center" vertical="center"/>
    </xf>
    <xf numFmtId="1" fontId="18" fillId="3" borderId="31" xfId="0" applyNumberFormat="1" applyFont="1" applyFill="1" applyBorder="1" applyAlignment="1">
      <alignment horizontal="center" vertical="center"/>
    </xf>
    <xf numFmtId="0" fontId="5" fillId="5" borderId="5" xfId="7" applyFont="1" applyFill="1" applyBorder="1" applyAlignment="1">
      <alignment wrapText="1"/>
    </xf>
    <xf numFmtId="0" fontId="5" fillId="5" borderId="5" xfId="7" quotePrefix="1" applyFont="1" applyFill="1" applyBorder="1" applyAlignment="1">
      <alignment horizontal="left" wrapText="1"/>
    </xf>
    <xf numFmtId="0" fontId="7" fillId="0" borderId="3" xfId="0" applyFont="1" applyBorder="1" applyAlignment="1">
      <alignment horizontal="left" indent="2"/>
    </xf>
    <xf numFmtId="0" fontId="53" fillId="5" borderId="0" xfId="0" applyFont="1" applyFill="1" applyAlignment="1">
      <alignment horizontal="left"/>
    </xf>
    <xf numFmtId="0" fontId="19" fillId="6" borderId="1" xfId="7" applyFont="1" applyFill="1" applyBorder="1" applyAlignment="1">
      <alignment horizontal="center" wrapText="1"/>
    </xf>
    <xf numFmtId="0" fontId="23" fillId="4" borderId="1" xfId="0" applyFont="1" applyFill="1" applyBorder="1" applyAlignment="1">
      <alignment horizontal="left" vertical="top" wrapText="1"/>
    </xf>
    <xf numFmtId="0" fontId="18" fillId="0" borderId="5" xfId="0" applyFont="1" applyBorder="1" applyAlignment="1">
      <alignment vertical="center"/>
    </xf>
    <xf numFmtId="0" fontId="18" fillId="5" borderId="1" xfId="0" applyFont="1" applyFill="1" applyBorder="1" applyAlignment="1">
      <alignment vertical="center"/>
    </xf>
    <xf numFmtId="0" fontId="16" fillId="0" borderId="0" xfId="0" applyFont="1" applyAlignment="1">
      <alignment wrapText="1"/>
    </xf>
    <xf numFmtId="0" fontId="3" fillId="7" borderId="1" xfId="0" applyFont="1" applyFill="1" applyBorder="1" applyAlignment="1">
      <alignment horizontal="center" vertical="center"/>
    </xf>
    <xf numFmtId="0" fontId="16" fillId="0" borderId="4" xfId="0" applyFont="1" applyBorder="1" applyAlignment="1">
      <alignment horizontal="center" vertical="center"/>
    </xf>
    <xf numFmtId="0" fontId="1" fillId="0" borderId="0" xfId="3" applyAlignment="1">
      <alignment wrapText="1"/>
    </xf>
    <xf numFmtId="37" fontId="5" fillId="0" borderId="5" xfId="1" applyNumberFormat="1" applyFont="1" applyBorder="1" applyAlignment="1">
      <alignment horizontal="center" vertical="center"/>
    </xf>
    <xf numFmtId="0" fontId="7" fillId="0" borderId="5" xfId="0" applyFont="1" applyBorder="1" applyAlignment="1">
      <alignment vertical="center" wrapText="1"/>
    </xf>
    <xf numFmtId="37" fontId="5" fillId="0" borderId="1" xfId="0" applyNumberFormat="1"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9" fillId="2" borderId="3" xfId="0" applyFont="1" applyFill="1" applyBorder="1" applyAlignment="1">
      <alignment vertical="center"/>
    </xf>
    <xf numFmtId="0" fontId="19" fillId="2" borderId="1" xfId="0" applyFont="1" applyFill="1" applyBorder="1" applyAlignment="1">
      <alignment horizontal="center" vertical="center"/>
    </xf>
    <xf numFmtId="0" fontId="53" fillId="0" borderId="0" xfId="3" applyFont="1"/>
    <xf numFmtId="0" fontId="5" fillId="0" borderId="0" xfId="0" applyFont="1" applyAlignment="1">
      <alignment horizontal="right" vertical="center"/>
    </xf>
    <xf numFmtId="37" fontId="5" fillId="0" borderId="5" xfId="0" applyNumberFormat="1" applyFont="1" applyBorder="1" applyAlignment="1">
      <alignment horizontal="center" vertical="center"/>
    </xf>
    <xf numFmtId="37" fontId="7" fillId="9" borderId="1" xfId="0" applyNumberFormat="1" applyFont="1" applyFill="1" applyBorder="1" applyAlignment="1">
      <alignment horizontal="center" vertical="center"/>
    </xf>
    <xf numFmtId="0" fontId="7" fillId="9" borderId="1" xfId="0" applyFont="1" applyFill="1" applyBorder="1" applyAlignment="1">
      <alignment horizontal="center" vertical="center"/>
    </xf>
    <xf numFmtId="0" fontId="12" fillId="4" borderId="11" xfId="0" applyFont="1" applyFill="1" applyBorder="1" applyAlignment="1">
      <alignment vertical="top" wrapText="1"/>
    </xf>
    <xf numFmtId="37" fontId="5" fillId="9" borderId="1" xfId="0" applyNumberFormat="1" applyFont="1" applyFill="1" applyBorder="1" applyAlignment="1">
      <alignment horizontal="center" vertical="center"/>
    </xf>
    <xf numFmtId="0" fontId="12" fillId="4" borderId="4" xfId="0" applyFont="1" applyFill="1" applyBorder="1" applyAlignment="1">
      <alignment vertical="center" wrapText="1"/>
    </xf>
    <xf numFmtId="0" fontId="7" fillId="0" borderId="5" xfId="0" applyFont="1" applyBorder="1" applyAlignment="1">
      <alignment horizontal="left" vertical="center" wrapText="1"/>
    </xf>
    <xf numFmtId="37" fontId="18" fillId="9" borderId="1" xfId="0" applyNumberFormat="1" applyFont="1" applyFill="1" applyBorder="1" applyAlignment="1">
      <alignment horizontal="center" vertical="center"/>
    </xf>
    <xf numFmtId="0" fontId="18" fillId="0" borderId="5" xfId="0" applyFont="1" applyBorder="1" applyAlignment="1">
      <alignment vertical="center" wrapText="1"/>
    </xf>
    <xf numFmtId="9" fontId="18" fillId="9" borderId="1" xfId="9" applyFont="1" applyFill="1" applyBorder="1" applyAlignment="1">
      <alignment horizontal="center" vertical="center"/>
    </xf>
    <xf numFmtId="37" fontId="18" fillId="0" borderId="1" xfId="0" applyNumberFormat="1" applyFont="1" applyBorder="1" applyAlignment="1">
      <alignment horizontal="center" vertical="center"/>
    </xf>
    <xf numFmtId="0" fontId="26" fillId="0" borderId="17" xfId="0" applyFont="1" applyBorder="1" applyAlignment="1">
      <alignment vertical="center"/>
    </xf>
    <xf numFmtId="0" fontId="16" fillId="0" borderId="17" xfId="0" applyFont="1" applyBorder="1" applyAlignment="1">
      <alignment vertical="center"/>
    </xf>
    <xf numFmtId="1" fontId="7" fillId="9" borderId="2" xfId="0" applyNumberFormat="1" applyFont="1" applyFill="1" applyBorder="1" applyAlignment="1">
      <alignment horizontal="center" vertical="center"/>
    </xf>
    <xf numFmtId="0" fontId="16" fillId="9" borderId="15" xfId="0" applyFont="1" applyFill="1" applyBorder="1" applyAlignment="1">
      <alignment horizontal="center" vertical="center"/>
    </xf>
    <xf numFmtId="1" fontId="18" fillId="9" borderId="31" xfId="0" applyNumberFormat="1" applyFont="1" applyFill="1" applyBorder="1" applyAlignment="1">
      <alignment horizontal="center" vertical="center"/>
    </xf>
    <xf numFmtId="0" fontId="7" fillId="9" borderId="2" xfId="0" applyFont="1" applyFill="1" applyBorder="1" applyAlignment="1">
      <alignment horizontal="center" vertical="center"/>
    </xf>
    <xf numFmtId="0" fontId="18" fillId="3" borderId="1" xfId="0" applyFont="1" applyFill="1" applyBorder="1" applyAlignment="1">
      <alignment horizontal="center" vertical="center"/>
    </xf>
    <xf numFmtId="1" fontId="7" fillId="9" borderId="1" xfId="0" applyNumberFormat="1" applyFont="1" applyFill="1" applyBorder="1" applyAlignment="1">
      <alignment horizontal="center" vertical="center"/>
    </xf>
    <xf numFmtId="1" fontId="5" fillId="9" borderId="1" xfId="0" applyNumberFormat="1" applyFont="1" applyFill="1" applyBorder="1" applyAlignment="1">
      <alignment horizontal="center" vertical="center"/>
    </xf>
    <xf numFmtId="3" fontId="18" fillId="9" borderId="1" xfId="0" applyNumberFormat="1" applyFont="1" applyFill="1" applyBorder="1" applyAlignment="1">
      <alignment horizontal="center" vertical="center"/>
    </xf>
    <xf numFmtId="0" fontId="7" fillId="3" borderId="1" xfId="0" applyFont="1" applyFill="1" applyBorder="1" applyAlignment="1">
      <alignment vertical="center"/>
    </xf>
    <xf numFmtId="3" fontId="18" fillId="9" borderId="1" xfId="2" applyNumberFormat="1" applyFont="1" applyFill="1" applyBorder="1" applyAlignment="1">
      <alignment horizontal="center" vertical="center"/>
    </xf>
    <xf numFmtId="37" fontId="7" fillId="9" borderId="5" xfId="0" applyNumberFormat="1" applyFont="1" applyFill="1" applyBorder="1" applyAlignment="1">
      <alignment horizontal="center" vertical="center"/>
    </xf>
    <xf numFmtId="0" fontId="7" fillId="7" borderId="1" xfId="0" applyFont="1" applyFill="1" applyBorder="1" applyAlignment="1">
      <alignment horizontal="left" vertical="center"/>
    </xf>
    <xf numFmtId="0" fontId="7" fillId="0" borderId="0" xfId="0" applyFont="1" applyAlignment="1">
      <alignment horizontal="right" vertical="center"/>
    </xf>
    <xf numFmtId="0" fontId="19" fillId="2" borderId="21" xfId="0" applyFont="1" applyFill="1" applyBorder="1" applyAlignment="1">
      <alignment horizontal="center" vertical="center"/>
    </xf>
    <xf numFmtId="0" fontId="19" fillId="2" borderId="27" xfId="0" applyFont="1" applyFill="1" applyBorder="1" applyAlignment="1">
      <alignment horizontal="center" vertical="center"/>
    </xf>
    <xf numFmtId="37" fontId="16" fillId="0" borderId="1" xfId="0" applyNumberFormat="1" applyFont="1" applyBorder="1" applyAlignment="1">
      <alignment horizontal="center" vertical="center"/>
    </xf>
    <xf numFmtId="0" fontId="23" fillId="0" borderId="1" xfId="0" applyFont="1" applyBorder="1" applyAlignment="1">
      <alignment vertical="center" wrapText="1"/>
    </xf>
    <xf numFmtId="37" fontId="16" fillId="9" borderId="1" xfId="0" applyNumberFormat="1" applyFont="1" applyFill="1" applyBorder="1" applyAlignment="1">
      <alignment horizontal="center" vertical="center"/>
    </xf>
    <xf numFmtId="0" fontId="59" fillId="0" borderId="0" xfId="0" applyFont="1" applyAlignment="1">
      <alignment vertical="center"/>
    </xf>
    <xf numFmtId="37" fontId="60" fillId="0" borderId="0" xfId="0" applyNumberFormat="1" applyFont="1" applyAlignment="1">
      <alignment horizontal="center" vertical="center"/>
    </xf>
    <xf numFmtId="0" fontId="61" fillId="0" borderId="0" xfId="0" applyFont="1" applyAlignment="1">
      <alignment vertical="center" wrapText="1"/>
    </xf>
    <xf numFmtId="0" fontId="62" fillId="0" borderId="32" xfId="0" applyFont="1" applyBorder="1" applyAlignment="1">
      <alignment vertical="center" wrapText="1" readingOrder="1"/>
    </xf>
    <xf numFmtId="0" fontId="63" fillId="0" borderId="32" xfId="0" applyFont="1" applyBorder="1" applyAlignment="1">
      <alignment vertical="center" wrapText="1" readingOrder="1"/>
    </xf>
    <xf numFmtId="9" fontId="5" fillId="9" borderId="1" xfId="9" applyFont="1" applyFill="1" applyBorder="1" applyAlignment="1">
      <alignment horizontal="center" vertical="center"/>
    </xf>
    <xf numFmtId="9" fontId="16" fillId="9" borderId="1" xfId="9" applyFont="1" applyFill="1" applyBorder="1" applyAlignment="1">
      <alignment horizontal="center" vertical="center"/>
    </xf>
    <xf numFmtId="0" fontId="62" fillId="0" borderId="33" xfId="0" applyFont="1" applyBorder="1" applyAlignment="1">
      <alignment vertical="center" wrapText="1" readingOrder="1"/>
    </xf>
    <xf numFmtId="9" fontId="5" fillId="9" borderId="2" xfId="9" applyFont="1" applyFill="1" applyBorder="1" applyAlignment="1">
      <alignment horizontal="center" vertical="center"/>
    </xf>
    <xf numFmtId="0" fontId="5" fillId="9" borderId="1" xfId="0" applyFont="1" applyFill="1" applyBorder="1" applyAlignment="1">
      <alignment horizontal="center" vertical="center"/>
    </xf>
    <xf numFmtId="37" fontId="16" fillId="0" borderId="0" xfId="0" applyNumberFormat="1" applyFont="1" applyAlignment="1">
      <alignment vertical="center"/>
    </xf>
    <xf numFmtId="10" fontId="16" fillId="0" borderId="0" xfId="9" applyNumberFormat="1" applyFont="1" applyAlignment="1">
      <alignment vertical="center"/>
    </xf>
    <xf numFmtId="168" fontId="16" fillId="0" borderId="0" xfId="9" applyNumberFormat="1" applyFont="1" applyAlignment="1">
      <alignment vertical="center"/>
    </xf>
    <xf numFmtId="0" fontId="7" fillId="0" borderId="0" xfId="0" applyFont="1"/>
    <xf numFmtId="0" fontId="42" fillId="0" borderId="5" xfId="0" applyFont="1" applyBorder="1" applyAlignment="1">
      <alignment horizontal="center" vertical="center"/>
    </xf>
    <xf numFmtId="0" fontId="42" fillId="0" borderId="4" xfId="0" applyFont="1" applyBorder="1" applyAlignment="1">
      <alignment horizontal="center" vertical="center"/>
    </xf>
    <xf numFmtId="0" fontId="42" fillId="0" borderId="6" xfId="0" applyFont="1" applyBorder="1" applyAlignment="1">
      <alignment horizontal="center" vertical="center"/>
    </xf>
    <xf numFmtId="0" fontId="5" fillId="0" borderId="6" xfId="0" applyFont="1" applyBorder="1" applyAlignment="1">
      <alignment vertical="center"/>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xf>
    <xf numFmtId="0" fontId="12" fillId="0" borderId="0" xfId="0" applyFont="1" applyAlignment="1">
      <alignment vertical="center"/>
    </xf>
    <xf numFmtId="0" fontId="19" fillId="10" borderId="34" xfId="0" applyFont="1" applyFill="1" applyBorder="1" applyAlignment="1">
      <alignment horizontal="center" vertical="center" wrapText="1"/>
    </xf>
    <xf numFmtId="0" fontId="19" fillId="10" borderId="35" xfId="0" applyFont="1" applyFill="1" applyBorder="1" applyAlignment="1">
      <alignment horizontal="center" vertical="center" wrapText="1"/>
    </xf>
    <xf numFmtId="0" fontId="19" fillId="10" borderId="36" xfId="0" applyFont="1" applyFill="1" applyBorder="1" applyAlignment="1">
      <alignment horizontal="center" vertical="center" wrapText="1"/>
    </xf>
    <xf numFmtId="0" fontId="68" fillId="0" borderId="0" xfId="0" applyFont="1"/>
    <xf numFmtId="0" fontId="17" fillId="0" borderId="0" xfId="0" applyFont="1" applyAlignment="1">
      <alignment vertical="center"/>
    </xf>
    <xf numFmtId="37" fontId="22" fillId="0" borderId="1" xfId="1" applyNumberFormat="1" applyFont="1" applyFill="1" applyBorder="1" applyAlignment="1">
      <alignment horizontal="center" vertical="center"/>
    </xf>
    <xf numFmtId="0" fontId="69" fillId="0" borderId="0" xfId="0" applyFont="1"/>
    <xf numFmtId="37" fontId="16" fillId="0" borderId="1" xfId="1" applyNumberFormat="1" applyFont="1" applyFill="1" applyBorder="1" applyAlignment="1">
      <alignment horizontal="center" vertical="center"/>
    </xf>
    <xf numFmtId="9" fontId="16" fillId="0" borderId="1" xfId="9" applyFont="1" applyFill="1" applyBorder="1" applyAlignment="1">
      <alignment horizontal="center" vertical="center"/>
    </xf>
    <xf numFmtId="0" fontId="5" fillId="5" borderId="0" xfId="3" applyFont="1" applyFill="1"/>
    <xf numFmtId="0" fontId="71" fillId="0" borderId="0" xfId="3" applyFont="1"/>
    <xf numFmtId="37" fontId="22" fillId="0" borderId="0" xfId="1" applyNumberFormat="1" applyFont="1" applyFill="1" applyBorder="1" applyAlignment="1">
      <alignment horizontal="center" vertical="center"/>
    </xf>
    <xf numFmtId="0" fontId="12" fillId="4" borderId="3"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9" fillId="2" borderId="21" xfId="0" applyFont="1" applyFill="1" applyBorder="1" applyAlignment="1">
      <alignment horizontal="left" vertical="center"/>
    </xf>
    <xf numFmtId="0" fontId="19" fillId="2" borderId="6" xfId="0" applyFont="1" applyFill="1" applyBorder="1" applyAlignment="1">
      <alignment horizontal="left" vertical="center"/>
    </xf>
    <xf numFmtId="0" fontId="19" fillId="2" borderId="4" xfId="0" applyFont="1" applyFill="1" applyBorder="1" applyAlignment="1">
      <alignment horizontal="left" vertical="center"/>
    </xf>
    <xf numFmtId="0" fontId="12" fillId="0" borderId="1" xfId="0" applyFont="1" applyBorder="1" applyAlignment="1">
      <alignment horizontal="left" vertical="top" wrapText="1" readingOrder="1"/>
    </xf>
    <xf numFmtId="0" fontId="42" fillId="0" borderId="1" xfId="0" applyFont="1" applyBorder="1" applyAlignment="1">
      <alignment horizontal="center" vertical="center"/>
    </xf>
    <xf numFmtId="0" fontId="43" fillId="0" borderId="7" xfId="0" applyFont="1" applyBorder="1" applyAlignment="1">
      <alignment horizontal="left"/>
    </xf>
    <xf numFmtId="0" fontId="19"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9" fillId="2" borderId="4" xfId="0" applyFont="1" applyFill="1" applyBorder="1" applyAlignment="1">
      <alignment horizontal="center" vertical="center"/>
    </xf>
    <xf numFmtId="0" fontId="40" fillId="2" borderId="1" xfId="0" applyFont="1" applyFill="1" applyBorder="1" applyAlignment="1">
      <alignment horizontal="center" vertical="center"/>
    </xf>
    <xf numFmtId="0" fontId="42" fillId="0" borderId="5" xfId="0" applyFont="1" applyBorder="1" applyAlignment="1">
      <alignment horizontal="center" vertical="center"/>
    </xf>
    <xf numFmtId="0" fontId="42" fillId="0" borderId="4"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4" fillId="3" borderId="1"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0" xfId="0" applyFont="1" applyFill="1" applyAlignment="1">
      <alignment horizontal="left" vertical="center"/>
    </xf>
    <xf numFmtId="0" fontId="19" fillId="2" borderId="5" xfId="0" applyFont="1" applyFill="1" applyBorder="1" applyAlignment="1">
      <alignment horizontal="left" vertical="center"/>
    </xf>
    <xf numFmtId="0" fontId="27" fillId="0" borderId="7" xfId="0" applyFont="1" applyBorder="1" applyAlignment="1">
      <alignment horizontal="left"/>
    </xf>
    <xf numFmtId="0" fontId="21" fillId="3" borderId="5" xfId="0" applyFont="1" applyFill="1" applyBorder="1" applyAlignment="1">
      <alignment horizontal="left" vertical="center"/>
    </xf>
    <xf numFmtId="0" fontId="21" fillId="3" borderId="6" xfId="0" applyFont="1" applyFill="1" applyBorder="1" applyAlignment="1">
      <alignment horizontal="left" vertical="center"/>
    </xf>
    <xf numFmtId="0" fontId="21" fillId="3" borderId="4" xfId="0" applyFont="1" applyFill="1" applyBorder="1" applyAlignment="1">
      <alignment horizontal="left" vertical="center"/>
    </xf>
    <xf numFmtId="0" fontId="28" fillId="5" borderId="0" xfId="0" applyFont="1" applyFill="1" applyAlignment="1">
      <alignment wrapText="1"/>
    </xf>
    <xf numFmtId="0" fontId="16" fillId="5" borderId="0" xfId="0" applyFont="1" applyFill="1" applyAlignment="1">
      <alignment wrapText="1"/>
    </xf>
    <xf numFmtId="0" fontId="16" fillId="5" borderId="0" xfId="0" applyFont="1" applyFill="1"/>
    <xf numFmtId="0" fontId="30" fillId="2" borderId="3" xfId="8" applyFont="1" applyFill="1" applyBorder="1" applyAlignment="1">
      <alignment horizontal="center" wrapText="1"/>
    </xf>
    <xf numFmtId="0" fontId="30" fillId="2" borderId="2" xfId="8" applyFont="1" applyFill="1" applyBorder="1" applyAlignment="1">
      <alignment horizontal="center" wrapText="1"/>
    </xf>
    <xf numFmtId="0" fontId="30" fillId="2" borderId="5" xfId="8" applyFont="1" applyFill="1" applyBorder="1" applyAlignment="1">
      <alignment horizontal="center" vertical="center"/>
    </xf>
    <xf numFmtId="0" fontId="30" fillId="2" borderId="6" xfId="8" applyFont="1" applyFill="1" applyBorder="1" applyAlignment="1">
      <alignment horizontal="center" vertical="center"/>
    </xf>
    <xf numFmtId="0" fontId="31" fillId="2" borderId="3" xfId="8" applyFont="1" applyFill="1" applyBorder="1" applyAlignment="1">
      <alignment horizontal="center" wrapText="1"/>
    </xf>
    <xf numFmtId="0" fontId="31" fillId="2" borderId="2" xfId="8" applyFont="1" applyFill="1" applyBorder="1" applyAlignment="1">
      <alignment horizontal="center" wrapText="1"/>
    </xf>
    <xf numFmtId="0" fontId="21" fillId="3" borderId="1" xfId="0" applyFont="1" applyFill="1" applyBorder="1" applyAlignment="1">
      <alignment vertical="center"/>
    </xf>
    <xf numFmtId="0" fontId="4" fillId="3" borderId="12" xfId="0" applyFont="1" applyFill="1" applyBorder="1" applyAlignment="1">
      <alignment horizontal="left" vertical="center"/>
    </xf>
    <xf numFmtId="0" fontId="4" fillId="3" borderId="8" xfId="0" applyFont="1" applyFill="1" applyBorder="1" applyAlignment="1">
      <alignment horizontal="left" vertical="center"/>
    </xf>
    <xf numFmtId="0" fontId="4" fillId="3" borderId="16" xfId="0" applyFont="1" applyFill="1" applyBorder="1" applyAlignment="1">
      <alignment horizontal="left" vertical="center"/>
    </xf>
    <xf numFmtId="0" fontId="4" fillId="5" borderId="12" xfId="0" applyFont="1" applyFill="1" applyBorder="1" applyAlignment="1">
      <alignment horizontal="left" vertical="center"/>
    </xf>
    <xf numFmtId="0" fontId="4" fillId="5" borderId="8" xfId="0" applyFont="1" applyFill="1" applyBorder="1" applyAlignment="1">
      <alignment horizontal="left" vertical="center"/>
    </xf>
    <xf numFmtId="0" fontId="4" fillId="5" borderId="16" xfId="0" applyFont="1" applyFill="1" applyBorder="1" applyAlignment="1">
      <alignment horizontal="left" vertical="center"/>
    </xf>
    <xf numFmtId="0" fontId="5" fillId="5" borderId="12" xfId="0" applyFont="1" applyFill="1" applyBorder="1" applyAlignment="1">
      <alignment vertical="top" wrapText="1"/>
    </xf>
    <xf numFmtId="0" fontId="5" fillId="5" borderId="8" xfId="0" applyFont="1" applyFill="1" applyBorder="1" applyAlignment="1">
      <alignment vertical="top" wrapText="1"/>
    </xf>
    <xf numFmtId="0" fontId="5" fillId="5" borderId="16" xfId="0" applyFont="1" applyFill="1" applyBorder="1" applyAlignment="1">
      <alignment vertical="top" wrapText="1"/>
    </xf>
    <xf numFmtId="0" fontId="5" fillId="5" borderId="13" xfId="0" applyFont="1" applyFill="1" applyBorder="1" applyAlignment="1">
      <alignment vertical="top" wrapText="1"/>
    </xf>
    <xf numFmtId="0" fontId="5" fillId="5" borderId="0" xfId="0" applyFont="1" applyFill="1" applyAlignment="1">
      <alignment vertical="top" wrapText="1"/>
    </xf>
    <xf numFmtId="0" fontId="5" fillId="5" borderId="11" xfId="0" applyFont="1" applyFill="1" applyBorder="1" applyAlignment="1">
      <alignment vertical="top" wrapText="1"/>
    </xf>
    <xf numFmtId="0" fontId="5" fillId="5" borderId="14" xfId="0" applyFont="1" applyFill="1" applyBorder="1" applyAlignment="1">
      <alignment vertical="top" wrapText="1"/>
    </xf>
    <xf numFmtId="0" fontId="5" fillId="5" borderId="17" xfId="0" applyFont="1" applyFill="1" applyBorder="1" applyAlignment="1">
      <alignment vertical="top" wrapText="1"/>
    </xf>
    <xf numFmtId="0" fontId="5" fillId="5" borderId="9" xfId="0" applyFont="1" applyFill="1" applyBorder="1" applyAlignment="1">
      <alignment vertical="top" wrapText="1"/>
    </xf>
    <xf numFmtId="0" fontId="21" fillId="3" borderId="1" xfId="0" applyFont="1" applyFill="1" applyBorder="1" applyAlignment="1">
      <alignment horizontal="left" vertical="center"/>
    </xf>
    <xf numFmtId="0" fontId="49" fillId="0" borderId="7" xfId="0" applyFont="1" applyBorder="1" applyAlignment="1">
      <alignment horizontal="left"/>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3" borderId="4" xfId="0" applyFont="1" applyFill="1" applyBorder="1" applyAlignment="1">
      <alignment horizontal="left" vertical="center"/>
    </xf>
    <xf numFmtId="0" fontId="19" fillId="6" borderId="1" xfId="0" quotePrefix="1" applyFont="1" applyFill="1" applyBorder="1" applyAlignment="1">
      <alignment horizontal="center" vertical="center" wrapText="1"/>
    </xf>
    <xf numFmtId="0" fontId="16" fillId="0" borderId="8" xfId="0" applyFont="1" applyBorder="1" applyAlignment="1">
      <alignment horizontal="left" vertical="center"/>
    </xf>
    <xf numFmtId="0" fontId="21" fillId="3" borderId="12" xfId="0" applyFont="1" applyFill="1" applyBorder="1" applyAlignment="1">
      <alignment horizontal="left" vertical="center"/>
    </xf>
    <xf numFmtId="0" fontId="21" fillId="3" borderId="8" xfId="0" applyFont="1" applyFill="1" applyBorder="1" applyAlignment="1">
      <alignment horizontal="left" vertical="center"/>
    </xf>
    <xf numFmtId="0" fontId="21" fillId="3" borderId="16" xfId="0" applyFont="1" applyFill="1" applyBorder="1" applyAlignment="1">
      <alignment horizontal="left" vertical="center"/>
    </xf>
    <xf numFmtId="164" fontId="19" fillId="2" borderId="28" xfId="0" applyNumberFormat="1" applyFont="1" applyFill="1" applyBorder="1" applyAlignment="1">
      <alignment horizontal="center" vertical="center"/>
    </xf>
    <xf numFmtId="164" fontId="19" fillId="2" borderId="29" xfId="0" applyNumberFormat="1" applyFont="1" applyFill="1" applyBorder="1" applyAlignment="1">
      <alignment horizontal="center" vertical="center"/>
    </xf>
    <xf numFmtId="0" fontId="19" fillId="6" borderId="6" xfId="7" applyFont="1" applyFill="1" applyBorder="1" applyAlignment="1">
      <alignment horizontal="center" wrapText="1"/>
    </xf>
    <xf numFmtId="0" fontId="15" fillId="6" borderId="6" xfId="0" applyFont="1" applyFill="1" applyBorder="1" applyAlignment="1">
      <alignment wrapText="1"/>
    </xf>
    <xf numFmtId="0" fontId="15" fillId="6" borderId="4" xfId="0" applyFont="1" applyFill="1" applyBorder="1" applyAlignment="1">
      <alignment wrapText="1"/>
    </xf>
    <xf numFmtId="0" fontId="48" fillId="6" borderId="6" xfId="0" applyFont="1" applyFill="1" applyBorder="1" applyAlignment="1">
      <alignment wrapText="1"/>
    </xf>
    <xf numFmtId="0" fontId="48" fillId="6" borderId="4" xfId="0" applyFont="1" applyFill="1" applyBorder="1" applyAlignment="1">
      <alignment wrapText="1"/>
    </xf>
    <xf numFmtId="0" fontId="4" fillId="5" borderId="0" xfId="7" applyFont="1" applyFill="1" applyAlignment="1">
      <alignment wrapText="1"/>
    </xf>
    <xf numFmtId="0" fontId="0" fillId="5" borderId="0" xfId="0" applyFill="1" applyAlignment="1">
      <alignment wrapText="1"/>
    </xf>
    <xf numFmtId="0" fontId="4" fillId="3" borderId="12" xfId="7" applyFont="1" applyFill="1" applyBorder="1" applyAlignment="1">
      <alignment wrapText="1"/>
    </xf>
    <xf numFmtId="0" fontId="0" fillId="3" borderId="6" xfId="0" applyFill="1" applyBorder="1" applyAlignment="1">
      <alignment wrapText="1"/>
    </xf>
    <xf numFmtId="164" fontId="19" fillId="2" borderId="23" xfId="0" applyNumberFormat="1" applyFont="1" applyFill="1" applyBorder="1" applyAlignment="1">
      <alignment horizontal="center" vertical="center"/>
    </xf>
    <xf numFmtId="0" fontId="7" fillId="5" borderId="0" xfId="3" applyFont="1" applyFill="1" applyAlignment="1">
      <alignment wrapText="1"/>
    </xf>
    <xf numFmtId="0" fontId="43" fillId="0" borderId="0" xfId="3" applyFont="1" applyAlignment="1">
      <alignment vertical="top" wrapText="1"/>
    </xf>
  </cellXfs>
  <cellStyles count="10">
    <cellStyle name="Comma" xfId="1" builtinId="3"/>
    <cellStyle name="Currency" xfId="2" builtinId="4"/>
    <cellStyle name="Normal" xfId="0" builtinId="0"/>
    <cellStyle name="Normal 2" xfId="3" xr:uid="{00000000-0005-0000-0000-000003000000}"/>
    <cellStyle name="Normal_Book6" xfId="4" xr:uid="{00000000-0005-0000-0000-000004000000}"/>
    <cellStyle name="Normal_FNMA MI Cash Flow Data Request_03-31-10 with MGIC Inputs" xfId="5" xr:uid="{00000000-0005-0000-0000-000005000000}"/>
    <cellStyle name="Normal_MI Mock Reports" xfId="6" xr:uid="{00000000-0005-0000-0000-000006000000}"/>
    <cellStyle name="Normal_Quarterly 5-Year Management Forecast" xfId="7" xr:uid="{00000000-0005-0000-0000-000007000000}"/>
    <cellStyle name="Normal_S&amp;P DataReq 2009-Q3 Working Copy" xfId="8" xr:uid="{00000000-0005-0000-0000-000008000000}"/>
    <cellStyle name="Percent" xfId="9" builtinId="5"/>
  </cellStyles>
  <dxfs count="0"/>
  <tableStyles count="0" defaultTableStyle="TableStyleMedium2" defaultPivotStyle="PivotStyleLight16"/>
  <colors>
    <mruColors>
      <color rgb="FF296D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4.xml"/><Relationship Id="rId21" Type="http://schemas.openxmlformats.org/officeDocument/2006/relationships/externalLink" Target="externalLinks/externalLink9.xml"/><Relationship Id="rId42" Type="http://schemas.openxmlformats.org/officeDocument/2006/relationships/externalLink" Target="externalLinks/externalLink30.xml"/><Relationship Id="rId47" Type="http://schemas.openxmlformats.org/officeDocument/2006/relationships/externalLink" Target="externalLinks/externalLink35.xml"/><Relationship Id="rId63" Type="http://schemas.openxmlformats.org/officeDocument/2006/relationships/externalLink" Target="externalLinks/externalLink51.xml"/><Relationship Id="rId68" Type="http://schemas.openxmlformats.org/officeDocument/2006/relationships/externalLink" Target="externalLinks/externalLink56.xml"/><Relationship Id="rId16" Type="http://schemas.openxmlformats.org/officeDocument/2006/relationships/externalLink" Target="externalLinks/externalLink4.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externalLink" Target="externalLinks/externalLink33.xml"/><Relationship Id="rId53" Type="http://schemas.openxmlformats.org/officeDocument/2006/relationships/externalLink" Target="externalLinks/externalLink41.xml"/><Relationship Id="rId58" Type="http://schemas.openxmlformats.org/officeDocument/2006/relationships/externalLink" Target="externalLinks/externalLink46.xml"/><Relationship Id="rId66" Type="http://schemas.openxmlformats.org/officeDocument/2006/relationships/externalLink" Target="externalLinks/externalLink54.xml"/><Relationship Id="rId74" Type="http://schemas.openxmlformats.org/officeDocument/2006/relationships/externalLink" Target="externalLinks/externalLink62.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49.xml"/><Relationship Id="rId19" Type="http://schemas.openxmlformats.org/officeDocument/2006/relationships/externalLink" Target="externalLinks/externalLink7.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externalLink" Target="externalLinks/externalLink31.xml"/><Relationship Id="rId48" Type="http://schemas.openxmlformats.org/officeDocument/2006/relationships/externalLink" Target="externalLinks/externalLink36.xml"/><Relationship Id="rId56" Type="http://schemas.openxmlformats.org/officeDocument/2006/relationships/externalLink" Target="externalLinks/externalLink44.xml"/><Relationship Id="rId64" Type="http://schemas.openxmlformats.org/officeDocument/2006/relationships/externalLink" Target="externalLinks/externalLink52.xml"/><Relationship Id="rId69" Type="http://schemas.openxmlformats.org/officeDocument/2006/relationships/externalLink" Target="externalLinks/externalLink57.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39.xml"/><Relationship Id="rId72" Type="http://schemas.openxmlformats.org/officeDocument/2006/relationships/externalLink" Target="externalLinks/externalLink6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externalLink" Target="externalLinks/externalLink34.xml"/><Relationship Id="rId59" Type="http://schemas.openxmlformats.org/officeDocument/2006/relationships/externalLink" Target="externalLinks/externalLink47.xml"/><Relationship Id="rId67" Type="http://schemas.openxmlformats.org/officeDocument/2006/relationships/externalLink" Target="externalLinks/externalLink55.xml"/><Relationship Id="rId20" Type="http://schemas.openxmlformats.org/officeDocument/2006/relationships/externalLink" Target="externalLinks/externalLink8.xml"/><Relationship Id="rId41" Type="http://schemas.openxmlformats.org/officeDocument/2006/relationships/externalLink" Target="externalLinks/externalLink29.xml"/><Relationship Id="rId54" Type="http://schemas.openxmlformats.org/officeDocument/2006/relationships/externalLink" Target="externalLinks/externalLink42.xml"/><Relationship Id="rId62" Type="http://schemas.openxmlformats.org/officeDocument/2006/relationships/externalLink" Target="externalLinks/externalLink50.xml"/><Relationship Id="rId70" Type="http://schemas.openxmlformats.org/officeDocument/2006/relationships/externalLink" Target="externalLinks/externalLink58.xml"/><Relationship Id="rId75" Type="http://schemas.openxmlformats.org/officeDocument/2006/relationships/externalLink" Target="externalLinks/externalLink6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49" Type="http://schemas.openxmlformats.org/officeDocument/2006/relationships/externalLink" Target="externalLinks/externalLink37.xml"/><Relationship Id="rId57" Type="http://schemas.openxmlformats.org/officeDocument/2006/relationships/externalLink" Target="externalLinks/externalLink45.xml"/><Relationship Id="rId10" Type="http://schemas.openxmlformats.org/officeDocument/2006/relationships/worksheet" Target="worksheets/sheet10.xml"/><Relationship Id="rId31" Type="http://schemas.openxmlformats.org/officeDocument/2006/relationships/externalLink" Target="externalLinks/externalLink19.xml"/><Relationship Id="rId44" Type="http://schemas.openxmlformats.org/officeDocument/2006/relationships/externalLink" Target="externalLinks/externalLink32.xml"/><Relationship Id="rId52" Type="http://schemas.openxmlformats.org/officeDocument/2006/relationships/externalLink" Target="externalLinks/externalLink40.xml"/><Relationship Id="rId60" Type="http://schemas.openxmlformats.org/officeDocument/2006/relationships/externalLink" Target="externalLinks/externalLink48.xml"/><Relationship Id="rId65" Type="http://schemas.openxmlformats.org/officeDocument/2006/relationships/externalLink" Target="externalLinks/externalLink53.xml"/><Relationship Id="rId73" Type="http://schemas.openxmlformats.org/officeDocument/2006/relationships/externalLink" Target="externalLinks/externalLink61.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9" Type="http://schemas.openxmlformats.org/officeDocument/2006/relationships/externalLink" Target="externalLinks/externalLink27.xml"/><Relationship Id="rId34" Type="http://schemas.openxmlformats.org/officeDocument/2006/relationships/externalLink" Target="externalLinks/externalLink22.xml"/><Relationship Id="rId50" Type="http://schemas.openxmlformats.org/officeDocument/2006/relationships/externalLink" Target="externalLinks/externalLink38.xml"/><Relationship Id="rId55" Type="http://schemas.openxmlformats.org/officeDocument/2006/relationships/externalLink" Target="externalLinks/externalLink43.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59.xml"/><Relationship Id="rId2" Type="http://schemas.openxmlformats.org/officeDocument/2006/relationships/worksheet" Target="worksheets/sheet2.xml"/><Relationship Id="rId29" Type="http://schemas.openxmlformats.org/officeDocument/2006/relationships/externalLink" Target="externalLinks/externalLink17.xml"/></Relationships>
</file>

<file path=xl/drawings/drawing1.xml><?xml version="1.0" encoding="utf-8"?>
<xdr:wsDr xmlns:xdr="http://schemas.openxmlformats.org/drawingml/2006/spreadsheetDrawing" xmlns:a="http://schemas.openxmlformats.org/drawingml/2006/main">
  <xdr:twoCellAnchor>
    <xdr:from>
      <xdr:col>8</xdr:col>
      <xdr:colOff>887506</xdr:colOff>
      <xdr:row>0</xdr:row>
      <xdr:rowOff>35859</xdr:rowOff>
    </xdr:from>
    <xdr:to>
      <xdr:col>15</xdr:col>
      <xdr:colOff>98612</xdr:colOff>
      <xdr:row>2</xdr:row>
      <xdr:rowOff>71718</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8901953" y="35859"/>
          <a:ext cx="6239435" cy="6185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Note, for loans that have structured coverage involving a primary MI coverage layer that is not subject to a stop loss limit, and a supplemental coverage layer that is subject to a stop loss limit, please report the former as primary MI RIF, and the latter as pool RIF (as modified pool is reported).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odrigo\OneDrive%20-%20Softtek\Temp\swa\DueDiligence\Final%20Model%20PVT\filled%20docs%20Oct%2029\Rev4\STK%20Attachment%204-C%20-%20Rates%20(rev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as-win-dfss-01\NMIShares\10.112.8.51\RuthS\LMSportfolio%20descriptions%20for%20posting.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RuthS\LMSportfolio%20descriptions%20for%20post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72.28.61.36\RuthS\LMSportfolio%20descriptions%20for%20post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as-win-dfss-01\NMIShares\RuthS\LMSportfolio%20descriptions%20for%20postin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omsnav.tay.cpqcorp.net/My%20Documents/Engagements/E&amp;Y/WINDOWS/TEMP/97%20ADC%20Spen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as-win-dfss-01\NMIShares\10.112.8.51\Prateek%20Sapra\RuthS\LMSportfolio%20descriptions%20for%20posting.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72.28.61.36\accounts\RuthS\LMSportfolio%20descriptions%20for%20postin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Eric\Phil\Total%20Combined%20FG%20Inventory%20Queri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ocuments%20and%20Settings\DPISCITELLI\Local%20Settings\Temporary%20Internet%20Files\OLK1E\Co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ts.accenture.com/pointer/Business%20Dev/jland/data%20klien/DATA/Accounting/Finance/PAJAK/Salary%20April%20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y01fntccefge\data\Documents%20and%20Settings\500825670\Local%20Settings\Temporary%20Internet%20Files\OLK10\Taxrate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er44.deloitteonline.com/DATA/2001%20Discounting%20Mode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projectsite.de.pri.o2.com/Documents%20and%20Settings/ic007621/Local%20Settings/Temporary%20Internet%20Files/OLK2F/BoostingOffshoreTransitionPlanMS02_v07%201%20Draft%2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spsext.spiritaero.com/Users/btownse/Documents/Workdb2006/Daylite%20Savings%20Time/Enterprise%20Desktop%20Messaging%20DST%20Dashboard_MASTER.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SEPACTZ.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X:\Documents%20and%20Settings\TJAHYO.SUSANTO\My%20Documents\TS\2004\KTI\Year%20End\Documents%20and%20Settings\IWANKA\My%20Documents\IK\KTI\KTI-2003\Translasi-CMA\Fixed%20Asset%20KT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er0.deloitteonline.com/2005/WASHINGTON/STATUTORY/WAANH/WAANH%20STAT%20Q4%20ANNUAL%2005/WAANH%20STAT%20Q4%202005/GAAP%20to%20STAT/GAAP%20to%20STAT%204Q%202005/4th%20qtr%202005%20GAAP-SAP%20Template_Prelim.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Tarun%20Data\Accounts%20Data\HCL%20Tech\Vinod%20Voice%20Sol%20USnAus\Gurpreet%20CCS_Pricing%20Tool_V6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myoffice.accenture.com/Documents%20and%20Settings/mantegal/Local%20Settings/Temp/FY2003/Projections/Quarterly%20Projections/Q1%20Earnings/ACN%20&amp;%20Competitor%20Credit%20-July%209%20-%20corrected.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by01fntccefge\data\WINDOWS\Temporary%20Internet%20Files\OLK8304\DEZ.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OS\NATIONAL%2520MORTGAGE%2520INS\2014\0614\NMI%25200614%2520FINAL\03%2520ASSET%2520RECON\Users\g.hyderabadwale\Desktop\Asset%2520Recon%2520Macro%2520Ver%25203.5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erver\ba\windows\TEMP\My%20Documents\bahan%20buku\form-pm.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RJ%20Burnside%20-%20IBM%20Review%20-%20Lotus%20-%202006-07-04%20R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DOCUME~1\BOBHUT~1\LOCALS~1\Temp\Temporary%20Directory%201%20for%20BT%20MPLS%206%20CoS%20BCM%20V54%20A%20-%20Paramount.zip\BT%20MPLS%206%20CoS%20BCM%20V54.A%20-%20Paramoun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DOCUME~1\bhargat\LOCALS~1\Temp\CCS_Pricing%20Tool_V6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mi-shares\FIN_CONTROLLERS_DEPT\PS0902.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BusinessCaseLink%20SS-V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ts.accenture.com/WINDOWS/TEMP/notesE1EF34/Documents%20and%20Settings/agnewi/My%20Documents/my%20client%20-%20data/My%20Documents/Ajin%20Sales%20Ind/2003/December%202003/K%20Section/4.Del-Eq-03-sale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er47.deloitteonline.com/DATA/2001%20Discounting%20Mode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DATA\2001%20Discounting%20Mode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aottfsr02\fas\My%20Documents\coxdata\forecast%20pre-launch\Quarterly%20Treasury%20Cashflow%20December%206%20200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_Controller\jnijjar\Income%20Taxes\2003\FAS%20109\FAS%20109%20Q4%2003%20With%20Goodwill%20(Final).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Inservice%20Project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nmi.local\nmishares\Finance\Accounting\2020%20YE\AP%20and%20Accruals\08-20\Reclass%20Entries\FP&amp;A%20Reclasses\JE%20Template%20-%20Aug%202020%20Reclass%20-%20Accounting%20JE.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nmi.local\NMIShares\Accounting\2018%20YE\Fixed%20Assets\10-18\10-18%20FA%20Retirement%20Rcl%20Oracle%20JE.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STELLA~1.LIA\AppData\Local\Temp\JournalEntry-4.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Users\byron.tan\Downloads\JournalEntry%20(7).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er56.deloitteonline.com/DATA/2001%20Discounting%20Model.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Documents%20and%20Settings\davinder.juneja\Local%20Settings\Temporary%20Internet%20Files\OLK7\BT%20CCS%20Pricing%20Tool%20V064a%20UIFN.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Documents%20and%20Settings\dadwalp\My%20Documents\A%20My%20Customers\HCL\Cookie%204%20SG%20Deepak\SG%20One%20Voice%2010%2012%202008%20V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www.freddiemac.com/CPRisk/Credit%20Analysis/Mortgage%20Insurers/2014/MI%20Company/Radian/MI%20survey/Radian%20-%20Quarterly%20QMIAR%20Insured%20Loan%20Portfolio%20Analytics%20(3Q%202014).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www.fanniemae.com/CPRisk/Credit%20Analysis/Mortgage%20Insurers/2014/MI%20Company/Radian/MI%20survey/Radian%20-%20Quarterly%20QMIAR%20Insured%20Loan%20Portfolio%20Analytics%20(3Q%202014).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mstore\D%20data%20old%20comp\Data\Project%20Jericho\FRP\ID02-FRP-12.2007-M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INDTAX\CEME0001\ACR04\Detail%20Expense%20up%20date.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I:\DOCUME~1\ShieldsJ\LOCALS~1\Temp\Temporary%20Directory%201%20for%20Anglo%20American%20Master%20Site%20List.zip\Anglo%20American%20-%20BT%20Internet%20V54%20BCM.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insight.tax.deloitteonline.com/Users/scorn/Documents/Armed%20Forces/2013%20Compliance/AFIC%20and%20Sub/2013%20AFIC%20and%20AFIA%20Tax%20Return%20Workpapers.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Documents%20and%20Settings\dadwalp\My%20Documents\A%20My%20Customers\HCL\Cookie%204%20SG%20Deepak\SG%20CCS%2011%2012%202008%20V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intra.corp.bosslab.com\Common\Dati\Service%20Architetcture\Department\Architecture\Sirio\Project\Copy%20of%20ContractListPASS.XLS"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IBM%20P&amp;H%20Mining%20Equipment%20Workbook%20V1-1.xls"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C)%206631.6%20ORRBS%20SSAP%2010R%20Footnote"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er44.deloitteonline.com/Users/scorn/AppData/Local/Microsoft/Windows/Temporary%20Internet%20Files/Content.Outlook/BXMEEHCC/2011%20AFIC%20tax%20provision%20AS2%20file%20(3).xls"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5540%20Prepaid%20CDSC%20Rollforward"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C)%202410%20ORRBS%20GAAP%20to%20STAT%20-%202010" TargetMode="External"/></Relationships>
</file>

<file path=xl/externalLinks/_rels/externalLink59.xml.rels><?xml version="1.0" encoding="UTF-8" standalone="yes"?>
<Relationships xmlns="http://schemas.openxmlformats.org/package/2006/relationships"><Relationship Id="rId1" Type="http://schemas.microsoft.com/office/2006/relationships/xlExternalLinkPath/xlPathMissing" Target="Worksheet%20in%20(C)%202410%20ORRBS%20GAAP%20to%20STAT%20-%202009"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r44.deloitteonline.com/123FILES/taxgn03.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2710%20RLH%20GAAP%20TO%20STAT%2007"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PathMissing" Target="Worksheet%20in%202410%20RBCBSO%20GAAP%20to%20STAT-2007"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C)%203510%20IDRBS%20GAAP%20to%20STAT%20-%202009"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Worksheet%20in%20(C)%202810%20UT%20GAAP_SAP%202007"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Consolidado%2001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RuthS\LMSportfolio%20descriptions%20for%20posting.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SWE%20Credit%20Rating%20Graph%206_28_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Comp(No Cont)"/>
      <sheetName val="OTC 10 Case"/>
      <sheetName val="Rev Oct25"/>
      <sheetName val="GM Pricing (Local Curr)"/>
      <sheetName val="Assumptions"/>
      <sheetName val="Summary"/>
      <sheetName val="Summary (Avg)"/>
      <sheetName val="Jan06Cost"/>
      <sheetName val="Unit Cost"/>
      <sheetName val="GM Pricing"/>
      <sheetName val="Legacy Station"/>
      <sheetName val="IPT Station"/>
      <sheetName val="PhoneSet"/>
      <sheetName val="Legacy VM"/>
      <sheetName val="IPT VM"/>
      <sheetName val="UM"/>
      <sheetName val="Phone Set"/>
      <sheetName val="T&amp;M-Project"/>
      <sheetName val="StationVolume"/>
      <sheetName val="StationVolume (Basic)"/>
      <sheetName val="StationVolume (Std)"/>
      <sheetName val="StationVolume (Prem)"/>
      <sheetName val="VMVolume"/>
      <sheetName val="VMVolume (Std)"/>
      <sheetName val="VMVolume (Prem)"/>
      <sheetName val="Supply Annual Recurr"/>
      <sheetName val="UMVolume"/>
      <sheetName val="T&amp;M-Project Backup"/>
      <sheetName val="FX Rate"/>
      <sheetName val="Country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er Region"/>
      <sheetName val="YTD Actual"/>
      <sheetName val="SSDGrowth"/>
      <sheetName val="Region"/>
      <sheetName val="LMSportfolio descriptions for p"/>
      <sheetName val="#REF"/>
      <sheetName val="tables"/>
      <sheetName val="MCS"/>
      <sheetName val="Q4 CURRENCY"/>
      <sheetName val="Summary Data"/>
      <sheetName val="Summary"/>
      <sheetName val="WWPull"/>
      <sheetName val="Funnel"/>
      <sheetName val="MS"/>
      <sheetName val="1) Revenue Proposal"/>
      <sheetName val="AP wo Japan"/>
      <sheetName val="Japan"/>
      <sheetName val="TEMPLATE"/>
      <sheetName val="APwoJapan"/>
      <sheetName val="P&amp;G"/>
      <sheetName val="Agilent"/>
      <sheetName val="Ericsson"/>
      <sheetName val="Nokia"/>
      <sheetName val="AP"/>
      <sheetName val="JP"/>
      <sheetName val="H1'04 Actual v ASPIRE"/>
      <sheetName val="Agilent0330"/>
      <sheetName val="Nokia0329"/>
      <sheetName val="Ericsson0407"/>
      <sheetName val="PG0402"/>
      <sheetName val="AMS"/>
      <sheetName val="Planet.by.GBU0050405wTriatonGD"/>
      <sheetName val="working"/>
      <sheetName val="Sumarry"/>
      <sheetName val="AMD"/>
      <sheetName val="List dropdown"/>
      <sheetName val="Vertical Interlock Validation"/>
      <sheetName val="Proposition Reference"/>
      <sheetName val="Reasons UAR"/>
      <sheetName val="Reasons - UBR &amp; UAR"/>
      <sheetName val="Reasons -UAR"/>
      <sheetName val="Reasons - UAR"/>
      <sheetName val=""/>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9">
          <cell r="F19">
            <v>537223</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MSportfolio descriptions for p"/>
      <sheetName val="#REF"/>
      <sheetName val="tables"/>
      <sheetName val="MCS"/>
      <sheetName val="Q4 CURRENCY"/>
      <sheetName val="Summary Data"/>
      <sheetName val="Summary"/>
      <sheetName val="WWPull"/>
      <sheetName val="Funnel"/>
      <sheetName val="MS"/>
      <sheetName val="1) Revenue Proposal"/>
      <sheetName val="AP wo Japan"/>
      <sheetName val="Japan"/>
      <sheetName val="YTD Actual"/>
      <sheetName val="Super Region"/>
      <sheetName val="TEMPLATE"/>
      <sheetName val="Region"/>
      <sheetName val="SSDGrowth"/>
      <sheetName val="APwoJapan"/>
      <sheetName val="P&amp;G"/>
      <sheetName val="Agilent"/>
      <sheetName val="Ericsson"/>
      <sheetName val="Nokia"/>
      <sheetName val="AP"/>
      <sheetName val="JP"/>
      <sheetName val="H1'04 Actual v ASPIRE"/>
      <sheetName val="Agilent0330"/>
      <sheetName val="Nokia0329"/>
      <sheetName val="Ericsson0407"/>
      <sheetName val="PG0402"/>
      <sheetName val="AMS"/>
      <sheetName val="Planet.by.GBU0050405wTriatonGD"/>
      <sheetName val="working"/>
      <sheetName val="Sumarry"/>
      <sheetName val="AMD"/>
      <sheetName val="List dropdown"/>
      <sheetName val="Vertical Interlock Validation"/>
      <sheetName val="Proposition Reference"/>
      <sheetName val="Reasons UAR"/>
      <sheetName val="Reasons - UBR &amp; UAR"/>
      <sheetName val="Reasons -UAR"/>
      <sheetName val="Reasons - UAR"/>
      <sheetName val=""/>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9">
          <cell r="F19">
            <v>537223</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MSportfolio descriptions for p"/>
      <sheetName val="#REF"/>
      <sheetName val="tables"/>
      <sheetName val="MCS"/>
      <sheetName val="Q4 CURRENCY"/>
      <sheetName val="Summary Data"/>
      <sheetName val="Summary"/>
      <sheetName val="WWPull"/>
      <sheetName val="Funnel"/>
      <sheetName val="MS"/>
      <sheetName val="1) Revenue Proposal"/>
      <sheetName val="AP wo Japan"/>
      <sheetName val="Japan"/>
      <sheetName val="YTD Actual"/>
      <sheetName val="Super Region"/>
      <sheetName val="TEMPLATE"/>
      <sheetName val="Region"/>
      <sheetName val="SSDGrowth"/>
      <sheetName val="APwoJapan"/>
      <sheetName val="P&amp;G"/>
      <sheetName val="Agilent"/>
      <sheetName val="Ericsson"/>
      <sheetName val="Nokia"/>
      <sheetName val="AP"/>
      <sheetName val="JP"/>
      <sheetName val="H1'04 Actual v ASPIRE"/>
      <sheetName val="Agilent0330"/>
      <sheetName val="Nokia0329"/>
      <sheetName val="Ericsson0407"/>
      <sheetName val="PG0402"/>
      <sheetName val="AMS"/>
      <sheetName val="Planet.by.GBU0050405wTriatonGD"/>
      <sheetName val="working"/>
      <sheetName val="Sumarry"/>
      <sheetName val="Vertical Interlock Validation"/>
      <sheetName val="Proposition Reference"/>
      <sheetName val="Reasons UAR"/>
      <sheetName val="Reasons - UBR &amp; UAR"/>
      <sheetName val="Reasons -UAR"/>
      <sheetName val="Reasons - UAR"/>
      <sheetName val="AMD"/>
      <sheetName val=""/>
      <sheetName val="List drop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MSportfolio descriptions for p"/>
      <sheetName val="#REF"/>
      <sheetName val="tables"/>
      <sheetName val="MCS"/>
      <sheetName val="Q4 CURRENCY"/>
      <sheetName val="Summary Data"/>
      <sheetName val="Summary"/>
      <sheetName val="WWPull"/>
      <sheetName val="Funnel"/>
      <sheetName val="MS"/>
      <sheetName val="1) Revenue Proposal"/>
      <sheetName val="AP wo Japan"/>
      <sheetName val="Japan"/>
      <sheetName val="YTD Actual"/>
      <sheetName val="Super Region"/>
      <sheetName val="TEMPLATE"/>
      <sheetName val="Region"/>
      <sheetName val="SSDGrowth"/>
      <sheetName val="APwoJapan"/>
      <sheetName val="P&amp;G"/>
      <sheetName val="Agilent"/>
      <sheetName val="Ericsson"/>
      <sheetName val="Nokia"/>
      <sheetName val="AP"/>
      <sheetName val="JP"/>
      <sheetName val="H1'04 Actual v ASPIRE"/>
      <sheetName val="Agilent0330"/>
      <sheetName val="Nokia0329"/>
      <sheetName val="Ericsson0407"/>
      <sheetName val="PG0402"/>
      <sheetName val="AMS"/>
      <sheetName val="Planet.by.GBU0050405wTriatonGD"/>
      <sheetName val="working"/>
      <sheetName val="Sumarry"/>
      <sheetName val="Vertical Interlock Validation"/>
      <sheetName val="Proposition Reference"/>
      <sheetName val="Reasons UAR"/>
      <sheetName val="Reasons - UBR &amp; UAR"/>
      <sheetName val="Reasons -UAR"/>
      <sheetName val="Reasons - UAR"/>
      <sheetName val="AMD"/>
      <sheetName val=""/>
      <sheetName val="List dropdown"/>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f_list"/>
      <sheetName val="CAT"/>
      <sheetName val="WAN PDC"/>
      <sheetName val="ASINWEBVN1"/>
      <sheetName val="Pricing matrix- As per Merck"/>
      <sheetName val="Supplier Instructions"/>
      <sheetName val="Rollup of tower|program WBS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er Region"/>
      <sheetName val="YTD Actual"/>
      <sheetName val="LMSportfolio descriptions for p"/>
      <sheetName val="#REF"/>
      <sheetName val="tables"/>
      <sheetName val="MCS"/>
      <sheetName val="Q4 CURRENCY"/>
      <sheetName val="Summary Data"/>
      <sheetName val="Summary"/>
      <sheetName val="WWPull"/>
      <sheetName val="Funnel"/>
      <sheetName val="MS"/>
      <sheetName val="1) Revenue Proposal"/>
      <sheetName val="AP wo Japan"/>
      <sheetName val="Japan"/>
      <sheetName val="TEMPLATE"/>
      <sheetName val="Region"/>
      <sheetName val="SSDGrowth"/>
      <sheetName val="APwoJapan"/>
      <sheetName val="P&amp;G"/>
      <sheetName val="Agilent"/>
      <sheetName val="Ericsson"/>
      <sheetName val="Nokia"/>
      <sheetName val="AP"/>
      <sheetName val="JP"/>
      <sheetName val="H1'04 Actual v ASPIRE"/>
      <sheetName val="Agilent0330"/>
      <sheetName val="Nokia0329"/>
      <sheetName val="Ericsson0407"/>
      <sheetName val="PG0402"/>
      <sheetName val="AMS"/>
      <sheetName val="Planet.by.GBU0050405wTriatonGD"/>
      <sheetName val="working"/>
      <sheetName val="Sumarry"/>
      <sheetName val="AMD"/>
      <sheetName val="List dropdown"/>
      <sheetName val="Vertical Interlock Validation"/>
      <sheetName val="Proposition Reference"/>
      <sheetName val="Reasons UAR"/>
      <sheetName val="Reasons - UBR &amp; UAR"/>
      <sheetName val="Reasons -UAR"/>
      <sheetName val="Reasons - UAR"/>
      <sheetName val=""/>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9">
          <cell r="F19">
            <v>537223</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MSportfolio descriptions for p"/>
      <sheetName val="#REF"/>
      <sheetName val="tables"/>
      <sheetName val="MCS"/>
      <sheetName val="Q4 CURRENCY"/>
      <sheetName val="Summary Data"/>
      <sheetName val="Summary"/>
      <sheetName val="WWPull"/>
      <sheetName val="Funnel"/>
      <sheetName val="MS"/>
      <sheetName val="1) Revenue Proposal"/>
      <sheetName val="AP wo Japan"/>
      <sheetName val="Japan"/>
      <sheetName val="YTD Actual"/>
      <sheetName val="Super Region"/>
      <sheetName val="TEMPLATE"/>
      <sheetName val="Region"/>
      <sheetName val="SSDGrowth"/>
      <sheetName val="APwoJapan"/>
      <sheetName val="P&amp;G"/>
      <sheetName val="Agilent"/>
      <sheetName val="Ericsson"/>
      <sheetName val="Nokia"/>
      <sheetName val="AP"/>
      <sheetName val="JP"/>
      <sheetName val="H1'04 Actual v ASPIRE"/>
      <sheetName val="Agilent0330"/>
      <sheetName val="Nokia0329"/>
      <sheetName val="Ericsson0407"/>
      <sheetName val="PG0402"/>
      <sheetName val="AMS"/>
      <sheetName val="Planet.by.GBU0050405wTriatonGD"/>
      <sheetName val="working"/>
      <sheetName val="Sumarry"/>
      <sheetName val="AMD"/>
      <sheetName val="List dropdown"/>
      <sheetName val="Vertical Interlock Validation"/>
      <sheetName val="Proposition Reference"/>
      <sheetName val="Reasons UAR"/>
      <sheetName val="Reasons - UBR &amp; UAR"/>
      <sheetName val="Reasons -UAR"/>
      <sheetName val="Reasons - UAR"/>
      <sheetName val=""/>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9">
          <cell r="F19">
            <v>537223</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Query#"/>
      <sheetName val="Summary"/>
      <sheetName val="(CORR) Lexan Corrugated SHT ESS"/>
      <sheetName val="(FLC) Coated Film ESS"/>
      <sheetName val="(FLN) Uncoated Film ESS"/>
      <sheetName val="(FLP) PTX ESS"/>
      <sheetName val="(FMR) FMR ESS"/>
      <sheetName val="(LEX) Lexgard ESS"/>
      <sheetName val="(MAR) Margard ESS"/>
      <sheetName val="(SHEET) Sheet ESS"/>
      <sheetName val="(MULTIWALL) MtV Multiwall ESS"/>
      <sheetName val="(OTHER) ESS Inv."/>
      <sheetName val="Mt Vernon ESS Inv."/>
      <sheetName val="Los Angeles ESS Inv."/>
      <sheetName val="Long Sault ESS Inv."/>
      <sheetName val="Lexgard ESS Inv."/>
      <sheetName val="NIM ESS Inv."/>
      <sheetName val="Cobourg ESS Inv."/>
      <sheetName val="(CORR) Lexan Corrugated SHT OSB"/>
      <sheetName val="(FLC) Coated Film OSB"/>
      <sheetName val="(FLN) Uncoated Film OSB"/>
      <sheetName val="(FLP) PTX OSB"/>
      <sheetName val="(FMR) FMR OSB"/>
      <sheetName val="(LEX) Lexgard OSB"/>
      <sheetName val="(MAR) Margard OSB"/>
      <sheetName val="(SHEET) Sheet OSB"/>
      <sheetName val="(MULTIWALL) MtV Multiwall OSB"/>
      <sheetName val="(OTHER) OSB Inv."/>
      <sheetName val="Mt Vernon OSB Inv."/>
      <sheetName val="Los Angeles OSB Inv."/>
      <sheetName val="Long Sault OSB Inv."/>
      <sheetName val="Lexgard OSB Inv."/>
      <sheetName val="NIM OSB Inv."/>
      <sheetName val="Cobourg OSB Inv."/>
      <sheetName val="Matr Plast OSB Inv."/>
      <sheetName val="SPD POSEY SAW OSB Inv."/>
      <sheetName val="PSY-CONSIGNMENT OSB Inv."/>
      <sheetName val="CORR"/>
      <sheetName val="FLC"/>
      <sheetName val="FLN"/>
      <sheetName val="FLP"/>
      <sheetName val="FMR"/>
      <sheetName val="LEX"/>
      <sheetName val="MAR"/>
      <sheetName val="SHEET"/>
      <sheetName val="MULTIWALL"/>
      <sheetName val="Other"/>
      <sheetName val="Mt Vernon"/>
      <sheetName val="Los Angeles"/>
      <sheetName val="Long Sault"/>
      <sheetName val="Lexgard"/>
      <sheetName val="NIM"/>
      <sheetName val="Cobourg"/>
      <sheetName val="Matr Plast"/>
      <sheetName val="SPD POSEY SAW"/>
      <sheetName val="PSY-CONSIGNMENT "/>
      <sheetName val="Total ESS Inv."/>
      <sheetName val="Total OSB In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DETAIL SUMMARY"/>
      <sheetName val="Rate on Operations"/>
      <sheetName val="STAT-DEFERRED"/>
      <sheetName val="STAT-FOOTNOTE"/>
      <sheetName val="STAT Unrealized"/>
      <sheetName val="DEFERRED_STAT_ACCRUAL_SUMMARY"/>
      <sheetName val="DEFERRED_STAT_ACCRUAL_DETAIL"/>
      <sheetName val="Exp to Actual"/>
      <sheetName val="accrual to accrual"/>
      <sheetName val="accrual to forecast"/>
      <sheetName val="UNREALIZED DEF"/>
      <sheetName val="FAS 109 "/>
      <sheetName val="INCOME STMT"/>
      <sheetName val="SCHEDULES"/>
      <sheetName val="ADJUSTMENTS"/>
      <sheetName val="PREMIUMS"/>
      <sheetName val="PH DIVIDENDS "/>
      <sheetName val="BENEFITS"/>
      <sheetName val="DAC1"/>
      <sheetName val="DAC2"/>
      <sheetName val="DAC3"/>
      <sheetName val="RESERVES"/>
      <sheetName val="REQ INT"/>
      <sheetName val="10% inc-dec"/>
      <sheetName val="INTEREST"/>
      <sheetName val="DIVIDENDS"/>
      <sheetName val="DEPRECIATION"/>
      <sheetName val="SOFTWARE SUMMARY"/>
      <sheetName val="SOFTWARE AMORT"/>
      <sheetName val="CAP GAINS"/>
      <sheetName val="OTHER DEDUCTIONS"/>
      <sheetName val="ANNUAL LEAVE"/>
      <sheetName val="EBA "/>
      <sheetName val="FAS 106"/>
      <sheetName val="PENSION"/>
      <sheetName val="SEPARATE ACCOUNT"/>
      <sheetName val="RECONCILIATION"/>
      <sheetName val="DETAIL_SUMMARY"/>
      <sheetName val="Rate_on_Operations"/>
      <sheetName val="STAT_Unrealized"/>
      <sheetName val="Exp_to_Actual"/>
      <sheetName val="accrual_to_accrual"/>
      <sheetName val="accrual_to_forecast"/>
      <sheetName val="UNREALIZED_DEF"/>
      <sheetName val="FAS_109_"/>
      <sheetName val="INCOME_STMT"/>
      <sheetName val="PH_DIVIDENDS_"/>
      <sheetName val="REQ_INT"/>
      <sheetName val="10%_inc-dec"/>
      <sheetName val="SOFTWARE_SUMMARY"/>
      <sheetName val="SOFTWARE_AMORT"/>
      <sheetName val="CAP_GAINS"/>
      <sheetName val="OTHER_DEDUCTIONS"/>
      <sheetName val="ANNUAL_LEAVE"/>
      <sheetName val="EBA_"/>
      <sheetName val="FAS_106"/>
      <sheetName val="SEPARATE_ACCOU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B1" t="str">
            <v/>
          </cell>
        </row>
      </sheetData>
      <sheetData sheetId="20">
        <row r="1">
          <cell r="B1" t="str">
            <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H1298S"/>
      <sheetName val="sal april"/>
    </sheetNames>
    <sheetDataSet>
      <sheetData sheetId="0" refreshError="1">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 val="F"/>
      <sheetName val="G"/>
      <sheetName val="H"/>
      <sheetName val="ETR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1"/>
      <sheetName val="2001Prior"/>
      <sheetName val="Module1"/>
      <sheetName val="Module2"/>
      <sheetName val="Tax Calc"/>
      <sheetName val="EIC LRD1"/>
      <sheetName val="EIC Subro"/>
      <sheetName val="ELM LRD1"/>
      <sheetName val="Tax Rate"/>
      <sheetName val="Tab Disc"/>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_Page"/>
      <sheetName val="Transition Scope"/>
      <sheetName val="Schedule"/>
      <sheetName val="Detailed Schedule"/>
      <sheetName val="Detailed Schedule Overview"/>
      <sheetName val="S2-Training-Part1-1"/>
      <sheetName val="S2-Training"/>
      <sheetName val="ResourcePlanning"/>
      <sheetName val="Financials"/>
      <sheetName val="S1-KickOff"/>
      <sheetName val="S2-Preparation"/>
      <sheetName val="Financials (2)"/>
      <sheetName val="S2-Dependencies"/>
      <sheetName val="S2-Risks"/>
      <sheetName val="Pivot"/>
      <sheetName val="Week-Tracks"/>
      <sheetName val="S2-Training-2"/>
      <sheetName val="S2-DocumentList"/>
      <sheetName val="Translations"/>
      <sheetName val="S3-Discovery"/>
      <sheetName val="S4-Shadowing"/>
      <sheetName val="S5-SteadyState"/>
      <sheetName val="FMO"/>
      <sheetName val="S2-Training3"/>
      <sheetName val="ResourceInformation"/>
      <sheetName val="Configu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 COE View"/>
      <sheetName val="Target Dashboard"/>
      <sheetName val="Tentative Impl Dashboard"/>
      <sheetName val="Dashboard"/>
      <sheetName val="Desktop Milestones"/>
      <sheetName val="EDM Impact Summary"/>
      <sheetName val="Issues"/>
      <sheetName val="Financials"/>
      <sheetName val="Hardware Models"/>
      <sheetName val="Key Dates"/>
      <sheetName val="Sheet3"/>
      <sheetName val="Impl Dashbo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MYP"/>
      <sheetName val="KEYIND"/>
      <sheetName val="RISK-OPP"/>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05-B&amp;I-OK"/>
      <sheetName val="1106-M&amp;E"/>
      <sheetName val="Summary"/>
      <sheetName val="1101-LR-OK"/>
      <sheetName val="1102-B&amp;I-OK"/>
      <sheetName val="1103-M&amp;E"/>
      <sheetName val="1104-M&amp;E"/>
      <sheetName val="1107-V&amp;T"/>
      <sheetName val="1108-V&amp;T"/>
      <sheetName val="1109-T&amp;O"/>
      <sheetName val=" Leasing"/>
      <sheetName val="KOMPARASI"/>
      <sheetName val="CIP"/>
      <sheetName val="Sale-Leaseback"/>
      <sheetName val="jan04"/>
      <sheetName val="Sale-Leaseback (2)"/>
      <sheetName val="Fixset"/>
      <sheetName val="1105_B_I_OK"/>
      <sheetName val="1106_M_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sheetData sheetId="1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Name val="Full GAAP SAP"/>
      <sheetName val="STAT6"/>
      <sheetName val="Assets"/>
      <sheetName val="Adjusting Entries"/>
      <sheetName val="Capital&amp;Surplus"/>
      <sheetName val="Reclassing Entries"/>
      <sheetName val="JE#A7 2005"/>
      <sheetName val="A13 Rev&amp;Exp"/>
      <sheetName val="JE#A28"/>
      <sheetName val="CL002"/>
      <sheetName val="CL003"/>
      <sheetName val="STAT5"/>
      <sheetName val="CashFlowDetail"/>
      <sheetName val="CashFlow2"/>
      <sheetName val="Non-admit"/>
      <sheetName val="Part 1_Prem FINAL"/>
      <sheetName val="Part 1_Prem"/>
      <sheetName val="Part 1_Prem With JE#A24"/>
      <sheetName val="LOB13"/>
      <sheetName val="Bad Debt"/>
      <sheetName val="4$5 CashFlow 123105"/>
      <sheetName val="JE#A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Q"/>
      <sheetName val="Issue Control"/>
      <sheetName val="DTF vs ITFS Quick Guide"/>
      <sheetName val="Input"/>
      <sheetName val="Calculations"/>
      <sheetName val="UDS"/>
      <sheetName val="Bid Offer Sheet"/>
      <sheetName val="MCC Volume Discount"/>
      <sheetName val="Ingress Route Check"/>
      <sheetName val="Lists &amp; Lookups"/>
      <sheetName val="Sheet List"/>
      <sheetName val="REUPs"/>
      <sheetName val="Standard Additional Charges"/>
      <sheetName val="Standard Additional Costs"/>
      <sheetName val="Ingress &amp; Egress Costs"/>
      <sheetName val="Network Costs"/>
      <sheetName val="Overheads Costs"/>
      <sheetName val="GPOP mappings"/>
      <sheetName val="BET Export"/>
      <sheetName val="BCMSummary"/>
      <sheetName val="Gurpreet CCS_Pricing Tool_V61"/>
      <sheetName val="NVISION statement"/>
      <sheetName val="SCHDGRP"/>
      <sheetName val="Definitions"/>
    </sheetNames>
    <sheetDataSet>
      <sheetData sheetId="0" refreshError="1"/>
      <sheetData sheetId="1" refreshError="1"/>
      <sheetData sheetId="2" refreshError="1"/>
      <sheetData sheetId="3" refreshError="1">
        <row r="10">
          <cell r="D10" t="str">
            <v>HCL Technologies</v>
          </cell>
        </row>
      </sheetData>
      <sheetData sheetId="4" refreshError="1"/>
      <sheetData sheetId="5" refreshError="1"/>
      <sheetData sheetId="6" refreshError="1"/>
      <sheetData sheetId="7" refreshError="1"/>
      <sheetData sheetId="8" refreshError="1"/>
      <sheetData sheetId="9" refreshError="1">
        <row r="2">
          <cell r="W2" t="str">
            <v>RRP</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N Credit Ratios"/>
      <sheetName val="ACN &amp; Competitor Credit Ratios"/>
      <sheetName val="blph bloomberg"/>
      <sheetName val="Ratio Detail"/>
      <sheetName val="Ratio Definitions"/>
      <sheetName val="Blank"/>
      <sheetName val="acn proforma-trail"/>
      <sheetName val="acn cash flow trailing"/>
      <sheetName val="fy02 q2 2nd draft BS"/>
      <sheetName val="acn rent"/>
      <sheetName val=" FFO"/>
      <sheetName val="Interest, Depr&amp;Amort"/>
      <sheetName val="ACN_Credit_Ratios"/>
      <sheetName val="ACN_&amp;_Competitor_Credit_Ratios"/>
      <sheetName val="blph_bloomberg"/>
      <sheetName val="Ratio_Detail"/>
      <sheetName val="Ratio_Definitions"/>
      <sheetName val="acn_proforma-trail"/>
      <sheetName val="acn_cash_flow_trailing"/>
      <sheetName val="fy02_q2_2nd_draft_BS"/>
      <sheetName val="acn_rent"/>
      <sheetName val="_FFO"/>
      <sheetName val="Interest,_Depr&amp;Amort"/>
      <sheetName val="ABS"/>
      <sheetName val="ACTSources"/>
      <sheetName val="Cost per Alloc Driver"/>
      <sheetName val="FS REPORT"/>
      <sheetName val="Area-Seats by Building"/>
      <sheetName val="FS SOURCE"/>
      <sheetName val="OVERALL"/>
      <sheetName val="Drivers"/>
      <sheetName val="OTH FUNCTIONS"/>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Ovw"/>
      <sheetName val="Stock Chart"/>
      <sheetName val="DATA"/>
      <sheetName val="Instructions"/>
      <sheetName val="LTM"/>
    </sheetNames>
    <sheetDataSet>
      <sheetData sheetId="0" refreshError="1"/>
      <sheetData sheetId="1" refreshError="1">
        <row r="5">
          <cell r="B5">
            <v>35993</v>
          </cell>
        </row>
      </sheetData>
      <sheetData sheetId="2" refreshError="1"/>
      <sheetData sheetId="3" refreshError="1"/>
      <sheetData sheetId="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Data"/>
      <sheetName val="Formatted"/>
      <sheetName val="StartHere"/>
    </sheetNames>
    <sheetDataSet>
      <sheetData sheetId="0" refreshError="1"/>
      <sheetData sheetId="1"/>
      <sheetData sheetId="2">
        <row r="1">
          <cell r="AA1" t="str">
            <v>Top Border</v>
          </cell>
          <cell r="AB1" t="str">
            <v>Yes</v>
          </cell>
        </row>
        <row r="2">
          <cell r="AA2" t="str">
            <v>Top and Double Bottom Border</v>
          </cell>
          <cell r="AB2" t="str">
            <v>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cean voyage"/>
      <sheetName val="5y pm"/>
      <sheetName val="1y pm "/>
      <sheetName val="act plan 1y"/>
      <sheetName val="FRN"/>
      <sheetName val="A"/>
      <sheetName val="Permanent info"/>
      <sheetName val="30 May 2013"/>
      <sheetName val="Scoring methodolog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Cust_Summary"/>
      <sheetName val="Lotus Deployment Table"/>
      <sheetName val="Domino Server Summary"/>
      <sheetName val="License_View"/>
      <sheetName val="PT-RATES"/>
      <sheetName val="COMMERCIAL"/>
      <sheetName val="PT-MISC"/>
      <sheetName val="PT-CHANGES"/>
      <sheetName val="GWIFAMILY"/>
      <sheetName val="HOSTTYPE"/>
      <sheetName val="OVERHEAD"/>
      <sheetName val="PENDING"/>
      <sheetName val="Lotus_Deployment_Table"/>
      <sheetName val="Domino_Server_Summary"/>
      <sheetName val="Lotus_Deployment_Table1"/>
      <sheetName val="Domino_Server_Summary1"/>
      <sheetName val="Sheet1"/>
      <sheetName val="Nodes"/>
      <sheetName val="Lotus_Deployment_Table2"/>
      <sheetName val="Domino_Server_Summary2"/>
      <sheetName val="Lotus_Deployment_Table3"/>
      <sheetName val="Domino_Server_Summary3"/>
      <sheetName val="Lotus_Deployment_Table4"/>
      <sheetName val="Domino_Server_Summary4"/>
      <sheetName val="Lotus_Deployment_Table5"/>
      <sheetName val="Lotus_Deployment_Table6"/>
      <sheetName val="Domino_Server_Summary5"/>
      <sheetName val="Sheet4"/>
      <sheetName val="Products &amp; Families"/>
      <sheetName val="Product &amp; Families"/>
      <sheetName val="Sheet2"/>
      <sheetName val="Explanation GROUP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Qs"/>
      <sheetName val="Issues"/>
      <sheetName val="Annex"/>
      <sheetName val="Calculation"/>
      <sheetName val="Calculation_SvceOptions"/>
      <sheetName val="BCMSummary"/>
      <sheetName val="P&amp;L"/>
      <sheetName val="ChannelInfo"/>
      <sheetName val="BET Export"/>
      <sheetName val="RRP Pricing V54"/>
      <sheetName val="Other RRP"/>
      <sheetName val="Failover RRP V54"/>
      <sheetName val="DSL"/>
      <sheetName val="Lookup"/>
      <sheetName val="Cos 6 Speeds"/>
      <sheetName val="LookupMenus"/>
      <sheetName val="RRP DBU-Frame V52"/>
      <sheetName val="Backhaul-S.Incremental"/>
      <sheetName val="Backhaul-Fixed"/>
      <sheetName val="Dom Costs"/>
      <sheetName val="MPLS O-Hs "/>
      <sheetName val="Cost Erosion"/>
      <sheetName val="Costs"/>
      <sheetName val="Installation V54"/>
      <sheetName val="Installation Costs"/>
      <sheetName val="AccessCostRedcns"/>
      <sheetName val="FrameMig_Manual"/>
      <sheetName val="FrameMig_Cost"/>
      <sheetName val="FrameMig_Price"/>
      <sheetName val="ServiceOptions_Prices"/>
      <sheetName val="ServiceOptions_Costs"/>
      <sheetName val="Lists"/>
      <sheetName val="Bid Offer Sheet"/>
      <sheetName val="Sheet3"/>
      <sheetName val="Settings"/>
      <sheetName val="costing - v2 (Warehouse consol."/>
      <sheetName val="Tables"/>
      <sheetName val="HW Data"/>
      <sheetName val="SW Data"/>
      <sheetName val="MenuSheet"/>
      <sheetName val="C&amp;F Database"/>
      <sheetName val="Data Validation"/>
      <sheetName val="BS Input"/>
      <sheetName val="Input"/>
    </sheetNames>
    <sheetDataSet>
      <sheetData sheetId="0" refreshError="1"/>
      <sheetData sheetId="1" refreshError="1"/>
      <sheetData sheetId="2" refreshError="1">
        <row r="10">
          <cell r="F10">
            <v>5</v>
          </cell>
        </row>
        <row r="14">
          <cell r="F14" t="str">
            <v>USD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Q"/>
      <sheetName val="Issue Control"/>
      <sheetName val="DTF vs ITFS Quick Guide"/>
      <sheetName val="Input"/>
      <sheetName val="Calculations"/>
      <sheetName val="UDS"/>
      <sheetName val="Bid Offer Sheet"/>
      <sheetName val="MCC Volume Discount"/>
      <sheetName val="Ingress Route Check"/>
      <sheetName val="Lists &amp; Lookups"/>
      <sheetName val="Sheet List"/>
      <sheetName val="REUPs"/>
      <sheetName val="Standard Additional Charges"/>
      <sheetName val="Standard Additional Costs"/>
      <sheetName val="Ingress &amp; Egress Costs"/>
      <sheetName val="Network Costs"/>
      <sheetName val="Overheads Costs"/>
      <sheetName val="GPOP mappings"/>
      <sheetName val="BET Export"/>
      <sheetName val="BCMSummary"/>
      <sheetName val="CCS_Pricing Tool_V61"/>
      <sheetName val="LISTS"/>
      <sheetName val="Assumptions - Base2"/>
      <sheetName val="Key Info seeking form"/>
      <sheetName val="US GAAP P&amp;L (gross)"/>
      <sheetName val="Profit &amp; Loss- Actual New"/>
      <sheetName val="US GAAP P&amp;L- Standard"/>
      <sheetName val="ZD for Actual DC"/>
      <sheetName val="Tower Wise P&amp;L"/>
      <sheetName val="Other Forex Rates"/>
    </sheetNames>
    <sheetDataSet>
      <sheetData sheetId="0">
        <row r="3">
          <cell r="A3" t="str">
            <v>ALBANIA</v>
          </cell>
        </row>
      </sheetData>
      <sheetData sheetId="1"/>
      <sheetData sheetId="2"/>
      <sheetData sheetId="3"/>
      <sheetData sheetId="4"/>
      <sheetData sheetId="5"/>
      <sheetData sheetId="6"/>
      <sheetData sheetId="7"/>
      <sheetData sheetId="8"/>
      <sheetData sheetId="9" refreshError="1">
        <row r="3">
          <cell r="A3" t="str">
            <v>ALBANIA</v>
          </cell>
          <cell r="B3" t="str">
            <v>ALB</v>
          </cell>
        </row>
        <row r="4">
          <cell r="A4" t="str">
            <v>ANGOLA</v>
          </cell>
          <cell r="B4" t="str">
            <v>ANG</v>
          </cell>
        </row>
        <row r="5">
          <cell r="A5" t="str">
            <v>ANGUILLA</v>
          </cell>
          <cell r="B5" t="str">
            <v>AGL</v>
          </cell>
        </row>
        <row r="6">
          <cell r="A6" t="str">
            <v>ANTIGUA &amp; BARBUDA</v>
          </cell>
          <cell r="B6" t="str">
            <v>ATG</v>
          </cell>
        </row>
        <row r="7">
          <cell r="A7" t="str">
            <v>ANTIGUA AND BARBUDA</v>
          </cell>
          <cell r="B7" t="str">
            <v>ATG</v>
          </cell>
        </row>
        <row r="8">
          <cell r="A8" t="str">
            <v>ANTILLES (NETHERLANDS)</v>
          </cell>
          <cell r="B8" t="str">
            <v>NAN</v>
          </cell>
        </row>
        <row r="9">
          <cell r="A9" t="str">
            <v>ANTILLES (NETHERLANDS)</v>
          </cell>
          <cell r="B9" t="str">
            <v>NAN</v>
          </cell>
        </row>
        <row r="10">
          <cell r="A10" t="str">
            <v>ANTILLES (NETHERLANDS)</v>
          </cell>
          <cell r="B10" t="str">
            <v>NAN</v>
          </cell>
        </row>
        <row r="11">
          <cell r="A11" t="str">
            <v>ARGENTINA</v>
          </cell>
          <cell r="B11" t="str">
            <v>ARG</v>
          </cell>
        </row>
        <row r="12">
          <cell r="A12" t="str">
            <v>ARMENIA</v>
          </cell>
          <cell r="B12" t="str">
            <v>ARM</v>
          </cell>
        </row>
        <row r="13">
          <cell r="A13" t="str">
            <v>ARUBA</v>
          </cell>
          <cell r="B13" t="str">
            <v>ARU</v>
          </cell>
        </row>
        <row r="14">
          <cell r="A14" t="str">
            <v>AUSTRALIA</v>
          </cell>
          <cell r="B14" t="str">
            <v>AUS</v>
          </cell>
        </row>
        <row r="15">
          <cell r="A15" t="str">
            <v>AUSTRIA</v>
          </cell>
          <cell r="B15" t="str">
            <v>AST</v>
          </cell>
        </row>
        <row r="16">
          <cell r="A16" t="str">
            <v>BAHAMAS</v>
          </cell>
          <cell r="B16" t="str">
            <v>BHS</v>
          </cell>
        </row>
        <row r="17">
          <cell r="A17" t="str">
            <v>BAHRAIN</v>
          </cell>
          <cell r="B17" t="str">
            <v>BHR</v>
          </cell>
        </row>
        <row r="18">
          <cell r="A18" t="str">
            <v>BANGLADESH</v>
          </cell>
          <cell r="B18" t="str">
            <v>BAN</v>
          </cell>
        </row>
        <row r="19">
          <cell r="A19" t="str">
            <v>BARBADOS</v>
          </cell>
          <cell r="B19" t="str">
            <v>BRB</v>
          </cell>
        </row>
        <row r="20">
          <cell r="A20" t="str">
            <v>BARBADOS</v>
          </cell>
          <cell r="B20" t="str">
            <v>BRB</v>
          </cell>
        </row>
        <row r="21">
          <cell r="A21" t="str">
            <v>BELARUS</v>
          </cell>
          <cell r="B21" t="str">
            <v>BLR</v>
          </cell>
        </row>
        <row r="22">
          <cell r="A22" t="str">
            <v>BELGIUM</v>
          </cell>
          <cell r="B22" t="str">
            <v>BEL</v>
          </cell>
        </row>
        <row r="23">
          <cell r="A23" t="str">
            <v>BELIZE</v>
          </cell>
          <cell r="B23" t="str">
            <v>BLZ</v>
          </cell>
        </row>
        <row r="24">
          <cell r="A24" t="str">
            <v>BENIN</v>
          </cell>
          <cell r="B24" t="str">
            <v>BEN</v>
          </cell>
        </row>
        <row r="25">
          <cell r="A25" t="str">
            <v>BERMUDA</v>
          </cell>
          <cell r="B25" t="str">
            <v>BMU</v>
          </cell>
        </row>
        <row r="26">
          <cell r="A26" t="str">
            <v>BERMUDA</v>
          </cell>
          <cell r="B26" t="str">
            <v>BMU</v>
          </cell>
        </row>
        <row r="27">
          <cell r="A27" t="str">
            <v>BOLIVIA</v>
          </cell>
          <cell r="B27" t="str">
            <v>BOL</v>
          </cell>
        </row>
        <row r="28">
          <cell r="A28" t="str">
            <v>BOSNIA</v>
          </cell>
          <cell r="B28" t="str">
            <v>BSN</v>
          </cell>
        </row>
        <row r="29">
          <cell r="A29" t="str">
            <v>BOSNIA-HERCEGOVINA</v>
          </cell>
          <cell r="B29" t="str">
            <v>BSN</v>
          </cell>
        </row>
        <row r="30">
          <cell r="A30" t="str">
            <v>BOTSWANA</v>
          </cell>
          <cell r="B30" t="str">
            <v>BTA</v>
          </cell>
        </row>
        <row r="31">
          <cell r="A31" t="str">
            <v>BRAZIL</v>
          </cell>
          <cell r="B31" t="str">
            <v>BRA</v>
          </cell>
        </row>
        <row r="32">
          <cell r="A32" t="str">
            <v>BRUNEI</v>
          </cell>
          <cell r="B32" t="str">
            <v>BRN</v>
          </cell>
        </row>
        <row r="33">
          <cell r="A33" t="str">
            <v>BRUNEI DARUSSALAM</v>
          </cell>
          <cell r="B33" t="str">
            <v>BRN</v>
          </cell>
        </row>
        <row r="34">
          <cell r="A34" t="str">
            <v>BULGARIA</v>
          </cell>
          <cell r="B34" t="str">
            <v>BUG</v>
          </cell>
        </row>
        <row r="35">
          <cell r="A35" t="str">
            <v>BULGARIA</v>
          </cell>
          <cell r="B35" t="str">
            <v>BUG</v>
          </cell>
        </row>
        <row r="36">
          <cell r="A36" t="str">
            <v>CAMBODIA</v>
          </cell>
          <cell r="B36" t="str">
            <v>CMD</v>
          </cell>
        </row>
        <row r="37">
          <cell r="A37" t="str">
            <v>CANADA</v>
          </cell>
          <cell r="B37" t="str">
            <v>CAN</v>
          </cell>
        </row>
        <row r="38">
          <cell r="A38" t="str">
            <v>CAPE VERDE</v>
          </cell>
          <cell r="B38" t="str">
            <v>CVI</v>
          </cell>
        </row>
        <row r="39">
          <cell r="A39" t="str">
            <v>CAPE VERDE ISLANDS</v>
          </cell>
          <cell r="B39" t="str">
            <v>CVI</v>
          </cell>
        </row>
        <row r="40">
          <cell r="A40" t="str">
            <v>CARIBBEAN BASIN</v>
          </cell>
          <cell r="B40" t="str">
            <v>CBB</v>
          </cell>
        </row>
        <row r="41">
          <cell r="A41" t="str">
            <v>CAYMAN ISLANDS</v>
          </cell>
          <cell r="B41" t="str">
            <v>CAY</v>
          </cell>
        </row>
        <row r="42">
          <cell r="A42" t="str">
            <v>CHILE</v>
          </cell>
          <cell r="B42" t="str">
            <v>CHL</v>
          </cell>
        </row>
        <row r="43">
          <cell r="A43" t="str">
            <v>CHINA</v>
          </cell>
          <cell r="B43" t="str">
            <v>CHN</v>
          </cell>
        </row>
        <row r="44">
          <cell r="A44" t="str">
            <v>COLOMBIA</v>
          </cell>
          <cell r="B44" t="str">
            <v>COL</v>
          </cell>
        </row>
        <row r="45">
          <cell r="A45" t="str">
            <v>COOK ISLANDS</v>
          </cell>
          <cell r="B45" t="str">
            <v>CKI</v>
          </cell>
        </row>
        <row r="46">
          <cell r="A46" t="str">
            <v>COSTA RICA</v>
          </cell>
          <cell r="B46" t="str">
            <v>CRI</v>
          </cell>
        </row>
        <row r="47">
          <cell r="A47" t="str">
            <v>COTE D'IVOIRE</v>
          </cell>
          <cell r="B47" t="str">
            <v>IVC</v>
          </cell>
        </row>
        <row r="48">
          <cell r="A48" t="str">
            <v>CROATIA</v>
          </cell>
          <cell r="B48" t="str">
            <v>CRT</v>
          </cell>
        </row>
        <row r="49">
          <cell r="A49" t="str">
            <v>CUBA (GUANTANAMO)</v>
          </cell>
          <cell r="B49" t="str">
            <v>GTO</v>
          </cell>
        </row>
        <row r="50">
          <cell r="A50" t="str">
            <v>CYPRUS</v>
          </cell>
          <cell r="B50" t="str">
            <v>CYP</v>
          </cell>
        </row>
        <row r="51">
          <cell r="A51" t="str">
            <v>CZECH REPUBLIC</v>
          </cell>
          <cell r="B51" t="str">
            <v>CZE</v>
          </cell>
        </row>
        <row r="52">
          <cell r="A52" t="str">
            <v>DENMARK</v>
          </cell>
          <cell r="B52" t="str">
            <v>DNK</v>
          </cell>
        </row>
        <row r="53">
          <cell r="A53" t="str">
            <v>DIEGO GARCIA</v>
          </cell>
          <cell r="B53" t="str">
            <v>DGG</v>
          </cell>
        </row>
        <row r="54">
          <cell r="A54" t="str">
            <v>DOMINICA</v>
          </cell>
          <cell r="B54" t="str">
            <v>DMA</v>
          </cell>
        </row>
        <row r="55">
          <cell r="A55" t="str">
            <v>DOMINICAN REPUBLIC</v>
          </cell>
          <cell r="B55" t="str">
            <v>DMR</v>
          </cell>
        </row>
        <row r="56">
          <cell r="A56" t="str">
            <v>ECUADOR</v>
          </cell>
          <cell r="B56" t="str">
            <v>EQU</v>
          </cell>
        </row>
        <row r="57">
          <cell r="A57" t="str">
            <v>EGYPT</v>
          </cell>
          <cell r="B57" t="str">
            <v>EGY</v>
          </cell>
        </row>
        <row r="58">
          <cell r="A58" t="str">
            <v>EL SALVADOR</v>
          </cell>
          <cell r="B58" t="str">
            <v>EVR</v>
          </cell>
        </row>
        <row r="59">
          <cell r="A59" t="str">
            <v>EL SALVADOR</v>
          </cell>
          <cell r="B59" t="str">
            <v>EVR</v>
          </cell>
        </row>
        <row r="60">
          <cell r="A60" t="str">
            <v>ERITREA</v>
          </cell>
          <cell r="B60" t="str">
            <v>ETR</v>
          </cell>
        </row>
        <row r="61">
          <cell r="A61" t="str">
            <v>ESTONIA</v>
          </cell>
          <cell r="B61" t="str">
            <v>EST</v>
          </cell>
        </row>
        <row r="62">
          <cell r="A62" t="str">
            <v>ETHIOPIA</v>
          </cell>
          <cell r="B62" t="str">
            <v>ETH</v>
          </cell>
        </row>
        <row r="63">
          <cell r="A63" t="str">
            <v>FALKLAND ISLES</v>
          </cell>
          <cell r="B63" t="str">
            <v>FLK</v>
          </cell>
        </row>
        <row r="64">
          <cell r="A64" t="str">
            <v>FIJI</v>
          </cell>
          <cell r="B64" t="str">
            <v>FJI</v>
          </cell>
        </row>
        <row r="65">
          <cell r="A65" t="str">
            <v>FINLAND</v>
          </cell>
          <cell r="B65" t="str">
            <v>FIN</v>
          </cell>
        </row>
        <row r="66">
          <cell r="A66" t="str">
            <v>FRANCE</v>
          </cell>
          <cell r="B66" t="str">
            <v>FRA</v>
          </cell>
        </row>
        <row r="67">
          <cell r="A67" t="str">
            <v>FRENCH ANTILLES (GUADELOUPE)</v>
          </cell>
          <cell r="B67" t="str">
            <v>GPE</v>
          </cell>
        </row>
        <row r="68">
          <cell r="A68" t="str">
            <v>FRENCH ANTILLES (MARTINIQUE)</v>
          </cell>
          <cell r="B68" t="str">
            <v>MQU</v>
          </cell>
        </row>
        <row r="69">
          <cell r="A69" t="str">
            <v>FRENCH GUIANA</v>
          </cell>
          <cell r="B69" t="str">
            <v>FGU</v>
          </cell>
        </row>
        <row r="70">
          <cell r="A70" t="str">
            <v>GABON</v>
          </cell>
          <cell r="B70" t="str">
            <v>GAB</v>
          </cell>
        </row>
        <row r="71">
          <cell r="A71" t="str">
            <v>GAMBIA</v>
          </cell>
          <cell r="B71" t="str">
            <v>GAM</v>
          </cell>
        </row>
        <row r="72">
          <cell r="A72" t="str">
            <v>GEORGIA</v>
          </cell>
          <cell r="B72" t="str">
            <v>GRA</v>
          </cell>
        </row>
        <row r="73">
          <cell r="A73" t="str">
            <v>GERMANY</v>
          </cell>
          <cell r="B73" t="str">
            <v>DEU</v>
          </cell>
        </row>
        <row r="74">
          <cell r="A74" t="str">
            <v>GHANA</v>
          </cell>
          <cell r="B74" t="str">
            <v>GHN</v>
          </cell>
        </row>
        <row r="75">
          <cell r="A75" t="str">
            <v>GHANA</v>
          </cell>
          <cell r="B75" t="str">
            <v>GHN</v>
          </cell>
        </row>
        <row r="76">
          <cell r="A76" t="str">
            <v>GIBRALTAR</v>
          </cell>
          <cell r="B76" t="str">
            <v>GBT</v>
          </cell>
        </row>
        <row r="77">
          <cell r="A77" t="str">
            <v>GREECE</v>
          </cell>
          <cell r="B77" t="str">
            <v>GRC</v>
          </cell>
        </row>
        <row r="78">
          <cell r="A78" t="str">
            <v>GRENADA</v>
          </cell>
          <cell r="B78" t="str">
            <v>GNA</v>
          </cell>
        </row>
        <row r="79">
          <cell r="A79" t="str">
            <v>GRENADINES</v>
          </cell>
          <cell r="B79" t="str">
            <v>SVG</v>
          </cell>
        </row>
        <row r="80">
          <cell r="A80" t="str">
            <v>GUADELOUPE</v>
          </cell>
          <cell r="B80" t="str">
            <v>GPE</v>
          </cell>
        </row>
        <row r="81">
          <cell r="A81" t="str">
            <v>GUAM</v>
          </cell>
          <cell r="B81" t="str">
            <v>GUM</v>
          </cell>
        </row>
        <row r="82">
          <cell r="A82" t="str">
            <v>GUANTANAMO BAY</v>
          </cell>
          <cell r="B82" t="str">
            <v>GTO</v>
          </cell>
        </row>
        <row r="83">
          <cell r="A83" t="str">
            <v>GUATEMALA</v>
          </cell>
          <cell r="B83" t="str">
            <v>GTM</v>
          </cell>
        </row>
        <row r="84">
          <cell r="A84" t="str">
            <v>GUATEMALA</v>
          </cell>
          <cell r="B84" t="str">
            <v>GTM</v>
          </cell>
        </row>
        <row r="85">
          <cell r="A85" t="str">
            <v>GUYANA</v>
          </cell>
          <cell r="B85" t="str">
            <v>GUY</v>
          </cell>
        </row>
        <row r="86">
          <cell r="A86" t="str">
            <v>HAITI</v>
          </cell>
          <cell r="B86" t="str">
            <v>HTI</v>
          </cell>
        </row>
        <row r="87">
          <cell r="A87" t="str">
            <v>HONDURAS</v>
          </cell>
          <cell r="B87" t="str">
            <v>HND</v>
          </cell>
        </row>
        <row r="88">
          <cell r="A88" t="str">
            <v>HONG KONG</v>
          </cell>
          <cell r="B88" t="str">
            <v>HKG</v>
          </cell>
        </row>
        <row r="89">
          <cell r="A89" t="str">
            <v>HUNGARY</v>
          </cell>
          <cell r="B89" t="str">
            <v>HUN</v>
          </cell>
        </row>
        <row r="90">
          <cell r="A90" t="str">
            <v>ICELAND</v>
          </cell>
          <cell r="B90" t="str">
            <v>ICL</v>
          </cell>
        </row>
        <row r="91">
          <cell r="A91" t="str">
            <v>INDIA</v>
          </cell>
          <cell r="B91" t="str">
            <v>IND</v>
          </cell>
        </row>
        <row r="92">
          <cell r="A92" t="str">
            <v>INDONESIA</v>
          </cell>
          <cell r="B92" t="str">
            <v>IDN</v>
          </cell>
        </row>
        <row r="93">
          <cell r="A93" t="str">
            <v>IRELAND</v>
          </cell>
          <cell r="B93" t="str">
            <v>IRL</v>
          </cell>
        </row>
        <row r="94">
          <cell r="A94" t="str">
            <v>IRELAND</v>
          </cell>
          <cell r="B94" t="str">
            <v>IRL</v>
          </cell>
        </row>
        <row r="95">
          <cell r="A95" t="str">
            <v>ISRAEL</v>
          </cell>
          <cell r="B95" t="str">
            <v>ISR</v>
          </cell>
        </row>
        <row r="96">
          <cell r="A96" t="str">
            <v>ITALY</v>
          </cell>
          <cell r="B96" t="str">
            <v>ITA</v>
          </cell>
        </row>
        <row r="97">
          <cell r="A97" t="str">
            <v>IVORY COAST</v>
          </cell>
          <cell r="B97" t="str">
            <v>IVC</v>
          </cell>
        </row>
        <row r="98">
          <cell r="A98" t="str">
            <v>JAMAICA</v>
          </cell>
          <cell r="B98" t="str">
            <v>JAM</v>
          </cell>
        </row>
        <row r="99">
          <cell r="A99" t="str">
            <v>JAMAICA</v>
          </cell>
          <cell r="B99" t="str">
            <v>JAM</v>
          </cell>
        </row>
        <row r="100">
          <cell r="A100" t="str">
            <v>JAPAN</v>
          </cell>
          <cell r="B100" t="str">
            <v>JAP</v>
          </cell>
        </row>
        <row r="101">
          <cell r="A101" t="str">
            <v>JORDAN</v>
          </cell>
          <cell r="B101" t="str">
            <v>JOR</v>
          </cell>
        </row>
        <row r="102">
          <cell r="A102" t="str">
            <v>KAZAKHSTAN</v>
          </cell>
          <cell r="B102" t="str">
            <v>KAZ</v>
          </cell>
        </row>
        <row r="103">
          <cell r="A103" t="str">
            <v>KENYA</v>
          </cell>
          <cell r="B103" t="str">
            <v>KEN</v>
          </cell>
        </row>
        <row r="104">
          <cell r="A104" t="str">
            <v>KOREA (SOUTH)</v>
          </cell>
          <cell r="B104" t="str">
            <v>KOR</v>
          </cell>
        </row>
        <row r="105">
          <cell r="A105" t="str">
            <v>KUWAIT</v>
          </cell>
          <cell r="B105" t="str">
            <v>KUW</v>
          </cell>
        </row>
        <row r="106">
          <cell r="A106" t="str">
            <v>KYRGYZSTAN</v>
          </cell>
          <cell r="B106" t="str">
            <v>KYR</v>
          </cell>
        </row>
        <row r="107">
          <cell r="A107" t="str">
            <v>LATVIA</v>
          </cell>
          <cell r="B107" t="str">
            <v>LAT</v>
          </cell>
        </row>
        <row r="108">
          <cell r="A108" t="str">
            <v>LEBANON</v>
          </cell>
          <cell r="B108" t="str">
            <v>LEB</v>
          </cell>
        </row>
        <row r="109">
          <cell r="A109" t="str">
            <v>LIBERIA</v>
          </cell>
          <cell r="B109" t="str">
            <v>LIB</v>
          </cell>
        </row>
        <row r="110">
          <cell r="A110" t="str">
            <v>LIECHTENSTEIN</v>
          </cell>
          <cell r="B110" t="str">
            <v>LCN</v>
          </cell>
        </row>
        <row r="111">
          <cell r="A111" t="str">
            <v>LITHUANIA</v>
          </cell>
          <cell r="B111" t="str">
            <v>LTH</v>
          </cell>
        </row>
        <row r="112">
          <cell r="A112" t="str">
            <v>LUXEMBOURG</v>
          </cell>
          <cell r="B112" t="str">
            <v>LUX</v>
          </cell>
        </row>
        <row r="113">
          <cell r="A113" t="str">
            <v>MACAU</v>
          </cell>
          <cell r="B113" t="str">
            <v>MAC</v>
          </cell>
        </row>
        <row r="114">
          <cell r="A114" t="str">
            <v>MACEDONIA</v>
          </cell>
          <cell r="B114" t="str">
            <v>MCD</v>
          </cell>
        </row>
        <row r="115">
          <cell r="A115" t="str">
            <v>MADAGASCAR</v>
          </cell>
          <cell r="B115" t="str">
            <v>MDG</v>
          </cell>
        </row>
        <row r="116">
          <cell r="A116" t="str">
            <v>MALAYSIA</v>
          </cell>
          <cell r="B116" t="str">
            <v>MYS</v>
          </cell>
        </row>
        <row r="117">
          <cell r="A117" t="str">
            <v>MALTA</v>
          </cell>
          <cell r="B117" t="str">
            <v>MTA</v>
          </cell>
        </row>
        <row r="118">
          <cell r="A118" t="str">
            <v>MARSHALL ISLANDS</v>
          </cell>
          <cell r="B118" t="str">
            <v>MRI</v>
          </cell>
        </row>
        <row r="119">
          <cell r="A119" t="str">
            <v>MAURITIUS</v>
          </cell>
          <cell r="B119" t="str">
            <v>MUR</v>
          </cell>
        </row>
        <row r="120">
          <cell r="A120" t="str">
            <v>MEXICO</v>
          </cell>
          <cell r="B120" t="str">
            <v>MEX</v>
          </cell>
        </row>
        <row r="121">
          <cell r="A121" t="str">
            <v>MICRONESIA</v>
          </cell>
          <cell r="B121" t="str">
            <v>MCR</v>
          </cell>
        </row>
        <row r="122">
          <cell r="A122" t="str">
            <v>MOLDOVA</v>
          </cell>
          <cell r="B122" t="str">
            <v>MVA</v>
          </cell>
        </row>
        <row r="123">
          <cell r="A123" t="str">
            <v>MONACO</v>
          </cell>
          <cell r="B123" t="str">
            <v>MNC</v>
          </cell>
        </row>
        <row r="124">
          <cell r="A124" t="str">
            <v>MONGOLIA</v>
          </cell>
          <cell r="B124" t="str">
            <v>MGL</v>
          </cell>
        </row>
        <row r="125">
          <cell r="A125" t="str">
            <v>MONTSERRAT</v>
          </cell>
          <cell r="B125" t="str">
            <v>MRR</v>
          </cell>
        </row>
        <row r="126">
          <cell r="A126" t="str">
            <v>MOROCCO</v>
          </cell>
          <cell r="B126" t="str">
            <v>MOR</v>
          </cell>
        </row>
        <row r="127">
          <cell r="A127" t="str">
            <v>NEPAL</v>
          </cell>
          <cell r="B127" t="str">
            <v>NEP</v>
          </cell>
        </row>
        <row r="128">
          <cell r="A128" t="str">
            <v>NETHERLANDS</v>
          </cell>
          <cell r="B128" t="str">
            <v>NLD</v>
          </cell>
        </row>
        <row r="129">
          <cell r="A129" t="str">
            <v>NEW ZEALAND</v>
          </cell>
          <cell r="B129" t="str">
            <v>NZL</v>
          </cell>
        </row>
        <row r="130">
          <cell r="A130" t="str">
            <v>NICARAGUA</v>
          </cell>
          <cell r="B130" t="str">
            <v>NCR</v>
          </cell>
        </row>
        <row r="131">
          <cell r="A131" t="str">
            <v>NIGERIA</v>
          </cell>
          <cell r="B131" t="str">
            <v>NGR</v>
          </cell>
        </row>
        <row r="132">
          <cell r="A132" t="str">
            <v>NORWAY</v>
          </cell>
          <cell r="B132" t="str">
            <v>NOR</v>
          </cell>
        </row>
        <row r="133">
          <cell r="A133" t="str">
            <v>OMAN</v>
          </cell>
          <cell r="B133" t="str">
            <v>OMN</v>
          </cell>
        </row>
        <row r="134">
          <cell r="A134" t="str">
            <v>PAKISTAN</v>
          </cell>
          <cell r="B134" t="str">
            <v>PAK</v>
          </cell>
        </row>
        <row r="135">
          <cell r="A135" t="str">
            <v>PALAU</v>
          </cell>
          <cell r="B135" t="str">
            <v>PLU</v>
          </cell>
        </row>
        <row r="136">
          <cell r="A136" t="str">
            <v>PANAMA</v>
          </cell>
          <cell r="B136" t="str">
            <v>PAN</v>
          </cell>
        </row>
        <row r="137">
          <cell r="A137" t="str">
            <v>PAPUA NEW GUINEA</v>
          </cell>
          <cell r="B137" t="str">
            <v>PNG</v>
          </cell>
        </row>
        <row r="138">
          <cell r="A138" t="str">
            <v>PARAGUAY</v>
          </cell>
          <cell r="B138" t="str">
            <v>PAR</v>
          </cell>
        </row>
        <row r="139">
          <cell r="A139" t="str">
            <v>PERU</v>
          </cell>
          <cell r="B139" t="str">
            <v>PER</v>
          </cell>
        </row>
        <row r="140">
          <cell r="A140" t="str">
            <v>PHILIPPINES</v>
          </cell>
          <cell r="B140" t="str">
            <v>PHL</v>
          </cell>
        </row>
        <row r="141">
          <cell r="A141" t="str">
            <v>POLAND</v>
          </cell>
          <cell r="B141" t="str">
            <v>POL</v>
          </cell>
        </row>
        <row r="142">
          <cell r="A142" t="str">
            <v>PORTUGAL</v>
          </cell>
          <cell r="B142" t="str">
            <v>PRT</v>
          </cell>
        </row>
        <row r="143">
          <cell r="A143" t="str">
            <v>PUERTO RICO</v>
          </cell>
          <cell r="B143" t="str">
            <v>PRI</v>
          </cell>
        </row>
        <row r="144">
          <cell r="A144" t="str">
            <v>QATAR</v>
          </cell>
          <cell r="B144" t="str">
            <v>QAT</v>
          </cell>
        </row>
        <row r="145">
          <cell r="A145" t="str">
            <v>QUATAR</v>
          </cell>
          <cell r="B145" t="str">
            <v>QAT</v>
          </cell>
        </row>
        <row r="146">
          <cell r="A146" t="str">
            <v>REUNION ISLAND</v>
          </cell>
          <cell r="B146" t="str">
            <v>REU</v>
          </cell>
        </row>
        <row r="147">
          <cell r="A147" t="str">
            <v>REUNION ISLANDS</v>
          </cell>
          <cell r="B147" t="str">
            <v>REU</v>
          </cell>
        </row>
        <row r="148">
          <cell r="A148" t="str">
            <v>ROMANIA</v>
          </cell>
          <cell r="B148" t="str">
            <v>ROM</v>
          </cell>
        </row>
        <row r="149">
          <cell r="A149" t="str">
            <v>RUSSIA/MOSCOW</v>
          </cell>
          <cell r="B149" t="str">
            <v>USR</v>
          </cell>
        </row>
        <row r="150">
          <cell r="A150" t="str">
            <v>SAMOA (USA)</v>
          </cell>
          <cell r="B150" t="str">
            <v>SMU</v>
          </cell>
        </row>
        <row r="151">
          <cell r="A151" t="str">
            <v>SAN MARINO</v>
          </cell>
          <cell r="B151" t="str">
            <v>SMA</v>
          </cell>
        </row>
        <row r="152">
          <cell r="A152" t="str">
            <v>SAUDI ARABIA</v>
          </cell>
          <cell r="B152" t="str">
            <v>SAU</v>
          </cell>
        </row>
        <row r="153">
          <cell r="A153" t="str">
            <v>SAUDI ARABRIA</v>
          </cell>
          <cell r="B153" t="str">
            <v>SAU</v>
          </cell>
        </row>
        <row r="154">
          <cell r="A154" t="str">
            <v>SENEGAL</v>
          </cell>
          <cell r="B154" t="str">
            <v>SEN</v>
          </cell>
        </row>
        <row r="155">
          <cell r="A155" t="str">
            <v>SENEGAL</v>
          </cell>
          <cell r="B155" t="str">
            <v>SEN</v>
          </cell>
        </row>
        <row r="156">
          <cell r="A156" t="str">
            <v>SERBIA (YUGOSLAVIA)</v>
          </cell>
          <cell r="B156" t="str">
            <v>YGO</v>
          </cell>
        </row>
        <row r="157">
          <cell r="A157" t="str">
            <v>SEYCHELLES</v>
          </cell>
          <cell r="B157" t="str">
            <v>SEY</v>
          </cell>
        </row>
        <row r="158">
          <cell r="A158" t="str">
            <v>SIERRA LEONE</v>
          </cell>
          <cell r="B158" t="str">
            <v>SRL</v>
          </cell>
        </row>
        <row r="159">
          <cell r="A159" t="str">
            <v>SINGAPORE</v>
          </cell>
          <cell r="B159" t="str">
            <v>SNG</v>
          </cell>
        </row>
        <row r="160">
          <cell r="A160" t="str">
            <v>SLOVAK REPUBLIC</v>
          </cell>
          <cell r="B160" t="str">
            <v>SLV</v>
          </cell>
        </row>
        <row r="161">
          <cell r="A161" t="str">
            <v>SLOVENIA</v>
          </cell>
          <cell r="B161" t="str">
            <v>SLO</v>
          </cell>
        </row>
        <row r="162">
          <cell r="A162" t="str">
            <v>SOLOMON ISLANDS</v>
          </cell>
          <cell r="B162" t="str">
            <v>SLI</v>
          </cell>
        </row>
        <row r="163">
          <cell r="A163" t="str">
            <v>SOUTH AFRICA</v>
          </cell>
          <cell r="B163" t="str">
            <v>ZAF</v>
          </cell>
        </row>
        <row r="164">
          <cell r="A164" t="str">
            <v>SPAIN</v>
          </cell>
          <cell r="B164" t="str">
            <v>ESP</v>
          </cell>
        </row>
        <row r="165">
          <cell r="A165" t="str">
            <v>SRI LANKA</v>
          </cell>
          <cell r="B165" t="str">
            <v>SLK</v>
          </cell>
        </row>
        <row r="166">
          <cell r="A166" t="str">
            <v>ST KITTS &amp; NEVIS</v>
          </cell>
          <cell r="B166" t="str">
            <v>SKN</v>
          </cell>
        </row>
        <row r="167">
          <cell r="A167" t="str">
            <v>ST LUCIA</v>
          </cell>
          <cell r="B167" t="str">
            <v>SLC</v>
          </cell>
        </row>
        <row r="168">
          <cell r="A168" t="str">
            <v>ST PIERRE/MIQUELON</v>
          </cell>
          <cell r="B168" t="str">
            <v>SPM</v>
          </cell>
        </row>
        <row r="169">
          <cell r="A169" t="str">
            <v>ST VINCENT &amp; GRENADINES</v>
          </cell>
          <cell r="B169" t="str">
            <v>SVG</v>
          </cell>
        </row>
        <row r="170">
          <cell r="A170" t="str">
            <v>ST. KITTS &amp; NEVIS</v>
          </cell>
          <cell r="B170" t="str">
            <v>SKN</v>
          </cell>
        </row>
        <row r="171">
          <cell r="A171" t="str">
            <v>ST. LUCIA</v>
          </cell>
          <cell r="B171" t="str">
            <v>SLC</v>
          </cell>
        </row>
        <row r="172">
          <cell r="A172" t="str">
            <v>ST. PIERRE &amp; MIQUELON</v>
          </cell>
          <cell r="B172" t="str">
            <v>SPM</v>
          </cell>
        </row>
        <row r="173">
          <cell r="A173" t="str">
            <v>ST. VINCENT</v>
          </cell>
          <cell r="B173" t="str">
            <v>SVG</v>
          </cell>
        </row>
        <row r="174">
          <cell r="A174" t="str">
            <v>SUDAN</v>
          </cell>
          <cell r="B174" t="str">
            <v>SUD</v>
          </cell>
        </row>
        <row r="175">
          <cell r="A175" t="str">
            <v>SURINAME</v>
          </cell>
          <cell r="B175" t="str">
            <v>SUR</v>
          </cell>
        </row>
        <row r="176">
          <cell r="A176" t="str">
            <v>SWEDEN</v>
          </cell>
          <cell r="B176" t="str">
            <v>SWE</v>
          </cell>
        </row>
        <row r="177">
          <cell r="A177" t="str">
            <v>SWITZERLAND</v>
          </cell>
          <cell r="B177" t="str">
            <v>CHE</v>
          </cell>
        </row>
        <row r="178">
          <cell r="A178" t="str">
            <v>SYRIA</v>
          </cell>
          <cell r="B178" t="str">
            <v>SYA</v>
          </cell>
        </row>
        <row r="179">
          <cell r="A179" t="str">
            <v>TAIWAN</v>
          </cell>
          <cell r="B179" t="str">
            <v>TAI</v>
          </cell>
        </row>
        <row r="180">
          <cell r="A180" t="str">
            <v>TAJIKISTAN</v>
          </cell>
          <cell r="B180" t="str">
            <v>TJN</v>
          </cell>
        </row>
        <row r="181">
          <cell r="A181" t="str">
            <v>THAILAND</v>
          </cell>
          <cell r="B181" t="str">
            <v>THA</v>
          </cell>
        </row>
        <row r="182">
          <cell r="A182" t="str">
            <v>TRINIDAD &amp; TOBAGO</v>
          </cell>
          <cell r="B182" t="str">
            <v>TTO</v>
          </cell>
        </row>
        <row r="183">
          <cell r="A183" t="str">
            <v>TRINIDAD AND TOBAGO</v>
          </cell>
          <cell r="B183" t="str">
            <v>TTO</v>
          </cell>
        </row>
        <row r="184">
          <cell r="A184" t="str">
            <v>TURKEY</v>
          </cell>
          <cell r="B184" t="str">
            <v>TUR</v>
          </cell>
        </row>
        <row r="185">
          <cell r="A185" t="str">
            <v>TURKS &amp; CAICOS</v>
          </cell>
          <cell r="B185" t="str">
            <v>TKI</v>
          </cell>
        </row>
        <row r="186">
          <cell r="A186" t="str">
            <v>UGANDA</v>
          </cell>
          <cell r="B186" t="str">
            <v>UGA</v>
          </cell>
        </row>
        <row r="187">
          <cell r="A187" t="str">
            <v>UKRAINE</v>
          </cell>
          <cell r="B187" t="str">
            <v>UKR</v>
          </cell>
        </row>
        <row r="188">
          <cell r="A188" t="str">
            <v>UKRAINE</v>
          </cell>
          <cell r="B188" t="str">
            <v>UKR</v>
          </cell>
        </row>
        <row r="189">
          <cell r="A189" t="str">
            <v>UNITED ARAB EMIRATES</v>
          </cell>
          <cell r="B189" t="str">
            <v>UAE</v>
          </cell>
        </row>
        <row r="190">
          <cell r="A190" t="str">
            <v>UNITED KINGDOM</v>
          </cell>
          <cell r="B190" t="str">
            <v>GBR</v>
          </cell>
        </row>
        <row r="191">
          <cell r="A191" t="str">
            <v>URUGUAY</v>
          </cell>
          <cell r="B191" t="str">
            <v>URG</v>
          </cell>
        </row>
        <row r="192">
          <cell r="A192" t="str">
            <v>USA</v>
          </cell>
          <cell r="B192" t="str">
            <v>USA</v>
          </cell>
        </row>
        <row r="193">
          <cell r="A193" t="str">
            <v>UZBEKISTAN</v>
          </cell>
          <cell r="B193" t="str">
            <v>UZN</v>
          </cell>
        </row>
        <row r="194">
          <cell r="A194" t="str">
            <v>VENEZUELA</v>
          </cell>
          <cell r="B194" t="str">
            <v>VEN</v>
          </cell>
        </row>
        <row r="195">
          <cell r="A195" t="str">
            <v>VIETNAM</v>
          </cell>
          <cell r="B195" t="str">
            <v>VTM</v>
          </cell>
        </row>
        <row r="196">
          <cell r="A196" t="str">
            <v>VIRGIN ISLANDS (UK)</v>
          </cell>
          <cell r="B196" t="str">
            <v>VIU</v>
          </cell>
        </row>
        <row r="197">
          <cell r="A197" t="str">
            <v>VIRGIN ISLANDS (US)</v>
          </cell>
          <cell r="B197" t="str">
            <v>VIR</v>
          </cell>
        </row>
        <row r="198">
          <cell r="A198" t="str">
            <v>YEMEN</v>
          </cell>
          <cell r="B198" t="str">
            <v>YEM</v>
          </cell>
        </row>
        <row r="199">
          <cell r="A199" t="str">
            <v>YUGOSLAVIA</v>
          </cell>
          <cell r="B199" t="str">
            <v>YGO</v>
          </cell>
        </row>
        <row r="200">
          <cell r="A200" t="str">
            <v>ZAMBIA</v>
          </cell>
          <cell r="B200" t="str">
            <v>ZBA</v>
          </cell>
        </row>
        <row r="201">
          <cell r="A201" t="str">
            <v>ZIMBABWE</v>
          </cell>
          <cell r="B201" t="str">
            <v>ZIM</v>
          </cell>
        </row>
      </sheetData>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Page"/>
    </sheetNames>
    <sheetDataSet>
      <sheetData sheetId="0">
        <row r="1">
          <cell r="A1" t="str">
            <v>Fixed Income</v>
          </cell>
        </row>
        <row r="2">
          <cell r="A2" t="str">
            <v>Account No.</v>
          </cell>
        </row>
        <row r="4">
          <cell r="A4" t="str">
            <v>XCLUC</v>
          </cell>
        </row>
        <row r="5">
          <cell r="A5" t="str">
            <v>XCLTZ</v>
          </cell>
        </row>
        <row r="6">
          <cell r="A6" t="str">
            <v>XCLUG</v>
          </cell>
        </row>
        <row r="7">
          <cell r="A7" t="str">
            <v>XCLUB</v>
          </cell>
        </row>
        <row r="8">
          <cell r="A8" t="str">
            <v>XCLWG</v>
          </cell>
        </row>
        <row r="9">
          <cell r="A9" t="str">
            <v>XCLWF</v>
          </cell>
        </row>
        <row r="10">
          <cell r="A10" t="str">
            <v>XCLWH</v>
          </cell>
        </row>
        <row r="11">
          <cell r="A11" t="str">
            <v>XCLWI</v>
          </cell>
        </row>
        <row r="12">
          <cell r="A12" t="str">
            <v>XNCZI</v>
          </cell>
        </row>
        <row r="13">
          <cell r="A13" t="str">
            <v>XNCZK</v>
          </cell>
        </row>
        <row r="14">
          <cell r="A14" t="str">
            <v>XQLMW</v>
          </cell>
        </row>
        <row r="15">
          <cell r="A15" t="str">
            <v>XQLQA</v>
          </cell>
        </row>
        <row r="16">
          <cell r="A16" t="str">
            <v>QT4042</v>
          </cell>
        </row>
        <row r="17">
          <cell r="A17" t="str">
            <v>XVGCC</v>
          </cell>
        </row>
        <row r="18">
          <cell r="A18" t="str">
            <v>XNCZH</v>
          </cell>
        </row>
        <row r="19">
          <cell r="A19" t="str">
            <v>TC2118</v>
          </cell>
        </row>
        <row r="20">
          <cell r="A20" t="str">
            <v>XQLOW</v>
          </cell>
        </row>
        <row r="21">
          <cell r="A21" t="str">
            <v>XVGBP</v>
          </cell>
        </row>
        <row r="22">
          <cell r="A22" t="str">
            <v>TLSDT</v>
          </cell>
        </row>
        <row r="23">
          <cell r="A23" t="str">
            <v>CM3703</v>
          </cell>
        </row>
        <row r="24">
          <cell r="A24" t="str">
            <v>ADB003</v>
          </cell>
        </row>
        <row r="25">
          <cell r="A25" t="str">
            <v>ASIHA</v>
          </cell>
        </row>
        <row r="26">
          <cell r="A26" t="str">
            <v>AP3003</v>
          </cell>
        </row>
        <row r="27">
          <cell r="A27" t="str">
            <v>BR4001</v>
          </cell>
        </row>
        <row r="28">
          <cell r="A28" t="str">
            <v>APAM01</v>
          </cell>
        </row>
        <row r="29">
          <cell r="A29" t="str">
            <v>AZ3004</v>
          </cell>
        </row>
        <row r="30">
          <cell r="A30" t="str">
            <v>CBAZY</v>
          </cell>
        </row>
        <row r="31">
          <cell r="A31" t="str">
            <v>ET2003</v>
          </cell>
        </row>
        <row r="32">
          <cell r="A32" t="str">
            <v>EF2003</v>
          </cell>
        </row>
        <row r="33">
          <cell r="A33" t="str">
            <v>PG2004</v>
          </cell>
        </row>
        <row r="34">
          <cell r="A34" t="str">
            <v>GEAHB</v>
          </cell>
        </row>
        <row r="35">
          <cell r="A35" t="str">
            <v>CPFN01</v>
          </cell>
        </row>
        <row r="36">
          <cell r="A36" t="str">
            <v>HHFC03</v>
          </cell>
        </row>
        <row r="37">
          <cell r="A37" t="str">
            <v>YEFZA</v>
          </cell>
        </row>
        <row r="38">
          <cell r="A38" t="str">
            <v>FNMG02</v>
          </cell>
        </row>
        <row r="39">
          <cell r="A39" t="str">
            <v>WFLD02</v>
          </cell>
        </row>
        <row r="40">
          <cell r="A40" t="str">
            <v>KFWHA</v>
          </cell>
        </row>
        <row r="41">
          <cell r="A41" t="str">
            <v>TRNS01</v>
          </cell>
        </row>
        <row r="42">
          <cell r="A42" t="str">
            <v>GASN04</v>
          </cell>
        </row>
        <row r="43">
          <cell r="A43" t="str">
            <v>PBLF01</v>
          </cell>
        </row>
        <row r="47">
          <cell r="A47" t="str">
            <v>Common Equity</v>
          </cell>
        </row>
        <row r="48">
          <cell r="A48" t="str">
            <v>Account No.</v>
          </cell>
        </row>
        <row r="49">
          <cell r="A49" t="str">
            <v>NCM</v>
          </cell>
        </row>
        <row r="50">
          <cell r="A50" t="str">
            <v>WMC</v>
          </cell>
        </row>
        <row r="51">
          <cell r="A51" t="str">
            <v>BHP</v>
          </cell>
        </row>
        <row r="52">
          <cell r="A52" t="str">
            <v>RIO</v>
          </cell>
        </row>
        <row r="53">
          <cell r="A53" t="str">
            <v>OSH</v>
          </cell>
        </row>
        <row r="54">
          <cell r="A54" t="str">
            <v>WPL</v>
          </cell>
        </row>
        <row r="55">
          <cell r="A55" t="str">
            <v>AGL</v>
          </cell>
        </row>
        <row r="56">
          <cell r="A56" t="str">
            <v>HLY</v>
          </cell>
        </row>
        <row r="57">
          <cell r="A57" t="str">
            <v>TCL</v>
          </cell>
        </row>
        <row r="58">
          <cell r="A58" t="str">
            <v>MIG</v>
          </cell>
        </row>
        <row r="59">
          <cell r="A59" t="str">
            <v>LEI</v>
          </cell>
        </row>
        <row r="60">
          <cell r="A60" t="str">
            <v>WSF</v>
          </cell>
        </row>
        <row r="61">
          <cell r="A61" t="str">
            <v>FOA</v>
          </cell>
        </row>
        <row r="62">
          <cell r="A62" t="str">
            <v>FOAN</v>
          </cell>
        </row>
        <row r="63">
          <cell r="A63" t="str">
            <v>HVN</v>
          </cell>
        </row>
        <row r="64">
          <cell r="A64" t="str">
            <v>WOW</v>
          </cell>
        </row>
        <row r="65">
          <cell r="A65" t="str">
            <v>BIL</v>
          </cell>
        </row>
        <row r="66">
          <cell r="A66" t="str">
            <v>QAN</v>
          </cell>
        </row>
        <row r="67">
          <cell r="A67" t="str">
            <v>TOL</v>
          </cell>
        </row>
        <row r="68">
          <cell r="A68" t="str">
            <v>APN</v>
          </cell>
        </row>
        <row r="69">
          <cell r="A69" t="str">
            <v>FXJ</v>
          </cell>
        </row>
        <row r="70">
          <cell r="A70" t="str">
            <v>NCP</v>
          </cell>
        </row>
        <row r="71">
          <cell r="A71" t="str">
            <v>TEN</v>
          </cell>
        </row>
        <row r="72">
          <cell r="A72" t="str">
            <v>WAN</v>
          </cell>
        </row>
        <row r="73">
          <cell r="A73" t="str">
            <v>ANZ</v>
          </cell>
        </row>
        <row r="74">
          <cell r="A74" t="str">
            <v>CBA</v>
          </cell>
        </row>
        <row r="75">
          <cell r="A75" t="str">
            <v>MBL</v>
          </cell>
        </row>
        <row r="76">
          <cell r="A76" t="str">
            <v>NAB</v>
          </cell>
        </row>
        <row r="77">
          <cell r="A77" t="str">
            <v>SUN</v>
          </cell>
        </row>
        <row r="78">
          <cell r="A78" t="str">
            <v>WBC</v>
          </cell>
        </row>
        <row r="79">
          <cell r="A79" t="str">
            <v>AMP</v>
          </cell>
        </row>
        <row r="80">
          <cell r="A80" t="str">
            <v>QBE</v>
          </cell>
        </row>
        <row r="81">
          <cell r="A81" t="str">
            <v>IAG</v>
          </cell>
        </row>
        <row r="82">
          <cell r="A82" t="str">
            <v>TLS</v>
          </cell>
        </row>
        <row r="83">
          <cell r="A83" t="str">
            <v>TEL</v>
          </cell>
        </row>
        <row r="84">
          <cell r="A84" t="str">
            <v>COH</v>
          </cell>
        </row>
        <row r="85">
          <cell r="A85" t="str">
            <v>CSL</v>
          </cell>
        </row>
        <row r="86">
          <cell r="A86" t="str">
            <v>SHL</v>
          </cell>
        </row>
        <row r="87">
          <cell r="A87" t="str">
            <v>WES</v>
          </cell>
        </row>
        <row r="88">
          <cell r="A88" t="str">
            <v>TAH</v>
          </cell>
        </row>
        <row r="89">
          <cell r="A89" t="str">
            <v>JUP</v>
          </cell>
        </row>
        <row r="90">
          <cell r="A90" t="str">
            <v>TAB</v>
          </cell>
        </row>
        <row r="94">
          <cell r="A94" t="str">
            <v>Preferred Equity</v>
          </cell>
        </row>
        <row r="95">
          <cell r="A95" t="str">
            <v>Account No.</v>
          </cell>
        </row>
        <row r="96">
          <cell r="A96" t="str">
            <v>NCPDP</v>
          </cell>
        </row>
        <row r="100">
          <cell r="A100" t="str">
            <v>Short Term</v>
          </cell>
        </row>
        <row r="101">
          <cell r="A101" t="str">
            <v>Account No.</v>
          </cell>
        </row>
        <row r="102">
          <cell r="A102" t="str">
            <v>GE3014</v>
          </cell>
        </row>
        <row r="103">
          <cell r="A103" t="str">
            <v>PLLC02</v>
          </cell>
        </row>
        <row r="107">
          <cell r="A107" t="str">
            <v>Investment Cash</v>
          </cell>
        </row>
        <row r="108">
          <cell r="A108" t="str">
            <v>Account No.</v>
          </cell>
        </row>
        <row r="109">
          <cell r="A109" t="str">
            <v>700AUD</v>
          </cell>
        </row>
        <row r="110">
          <cell r="A110" t="str">
            <v>TNSW11</v>
          </cell>
        </row>
        <row r="111">
          <cell r="A111" t="str">
            <v>LIQUID</v>
          </cell>
        </row>
        <row r="112">
          <cell r="A112" t="str">
            <v>710AUD</v>
          </cell>
        </row>
        <row r="113">
          <cell r="A113" t="str">
            <v>765AUD</v>
          </cell>
        </row>
        <row r="114">
          <cell r="A114" t="str">
            <v>801AUD</v>
          </cell>
        </row>
        <row r="115">
          <cell r="A115" t="str">
            <v>900AUD</v>
          </cell>
        </row>
        <row r="121">
          <cell r="A121" t="str">
            <v>Investment Income / Expenses</v>
          </cell>
        </row>
        <row r="122">
          <cell r="A122" t="str">
            <v>Fixed Interest</v>
          </cell>
        </row>
        <row r="123">
          <cell r="A123" t="str">
            <v>Account No.</v>
          </cell>
        </row>
        <row r="124">
          <cell r="A124" t="str">
            <v>100AUD</v>
          </cell>
        </row>
        <row r="126">
          <cell r="A126" t="str">
            <v>404AUD</v>
          </cell>
        </row>
        <row r="130">
          <cell r="A130" t="str">
            <v>Preferred Equity</v>
          </cell>
        </row>
        <row r="131">
          <cell r="A131" t="str">
            <v>130AUD</v>
          </cell>
        </row>
        <row r="137">
          <cell r="A137" t="str">
            <v>Common Equity</v>
          </cell>
        </row>
        <row r="138">
          <cell r="A138" t="str">
            <v>128AUD</v>
          </cell>
        </row>
        <row r="139">
          <cell r="A139" t="str">
            <v>130AUD</v>
          </cell>
        </row>
        <row r="140">
          <cell r="A140" t="str">
            <v>158AUD</v>
          </cell>
        </row>
        <row r="141">
          <cell r="A141" t="str">
            <v>135AUD</v>
          </cell>
        </row>
        <row r="142">
          <cell r="A142" t="str">
            <v>164AUD</v>
          </cell>
        </row>
        <row r="143">
          <cell r="A143" t="str">
            <v>171AUD</v>
          </cell>
        </row>
        <row r="144">
          <cell r="A144" t="str">
            <v>598AUD</v>
          </cell>
        </row>
        <row r="151">
          <cell r="A151" t="str">
            <v>Short Term</v>
          </cell>
        </row>
        <row r="152">
          <cell r="A152" t="str">
            <v>102AUD</v>
          </cell>
        </row>
        <row r="157">
          <cell r="A157" t="str">
            <v>Investment Cash</v>
          </cell>
        </row>
        <row r="158">
          <cell r="A158" t="str">
            <v>104AUD</v>
          </cell>
        </row>
        <row r="159">
          <cell r="A159" t="str">
            <v>106AUD</v>
          </cell>
        </row>
        <row r="160">
          <cell r="A160" t="str">
            <v>110AUD</v>
          </cell>
        </row>
        <row r="161">
          <cell r="A161" t="str">
            <v>419AUD</v>
          </cell>
        </row>
        <row r="162">
          <cell r="A162" t="str">
            <v>LIQUID</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Comp(No Cont)"/>
      <sheetName val="OTC 10 Case"/>
      <sheetName val="Rev Oct25"/>
      <sheetName val="GM Pricing (Local Curr)"/>
      <sheetName val="Assumptions"/>
      <sheetName val="Summary"/>
      <sheetName val="Summary (Avg)"/>
      <sheetName val="Jan06Cost"/>
      <sheetName val="Unit Cost"/>
      <sheetName val="GM Pricing"/>
      <sheetName val="Legacy Station"/>
      <sheetName val="IPT Station"/>
      <sheetName val="PhoneSet"/>
      <sheetName val="Legacy VM"/>
      <sheetName val="IPT VM"/>
      <sheetName val="UM"/>
      <sheetName val="Phone Set"/>
      <sheetName val="T&amp;M-Project"/>
      <sheetName val="StationVolume"/>
      <sheetName val="StationVolume (Basic)"/>
      <sheetName val="StationVolume (Std)"/>
      <sheetName val="StationVolume (Prem)"/>
      <sheetName val="VMVolume"/>
      <sheetName val="VMVolume (Std)"/>
      <sheetName val="VMVolume (Prem)"/>
      <sheetName val="Supply Annual Recurr"/>
      <sheetName val="UMVolume"/>
      <sheetName val="T&amp;M-Project Backup"/>
      <sheetName val="FX Rate"/>
      <sheetName val="Country List"/>
      <sheetName val="App1 Coding"/>
      <sheetName val="2. RUN RATE"/>
      <sheetName val="Cost Collectors"/>
      <sheetName val="Sheet4"/>
      <sheetName val="Sheet1"/>
      <sheetName val="Lists"/>
      <sheetName val="Staff Aug Rate Card"/>
      <sheetName val="Role descriptions"/>
    </sheetNames>
    <sheetDataSet>
      <sheetData sheetId="0" refreshError="1"/>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asi-00"/>
      <sheetName val="FA Movement"/>
      <sheetName val="GeneralInfo"/>
    </sheetNames>
    <sheetDataSet>
      <sheetData sheetId="0"/>
      <sheetData sheetId="1" refreshError="1"/>
      <sheetData sheetId="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1"/>
      <sheetName val="2001Prior"/>
      <sheetName val="Module1"/>
      <sheetName val="Module2"/>
      <sheetName val="Tax Calc"/>
      <sheetName val="EIC LRD1"/>
      <sheetName val="EIC Subro"/>
      <sheetName val="ELM LRD1"/>
      <sheetName val="Tax Rate"/>
      <sheetName val="Tab Disc"/>
      <sheetName val="graph"/>
      <sheetName val="G7-1 Office Equipment Depr."/>
      <sheetName val="G-2 Full Cost Pool Roll"/>
      <sheetName val=""/>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1"/>
      <sheetName val="2001Prior"/>
      <sheetName val="Module1"/>
      <sheetName val="Module2"/>
      <sheetName val="FAS-Jan"/>
      <sheetName val="IFRS-Jan"/>
      <sheetName val="Tax Calc"/>
      <sheetName val="EIC LRD1"/>
      <sheetName val="EIC Subro"/>
      <sheetName val="ELM LRD1"/>
      <sheetName val="Tax Rate"/>
      <sheetName val="Tab Disc"/>
      <sheetName val="Input"/>
      <sheetName val="Tax"/>
      <sheetName val="YarAcct"/>
      <sheetName val="Bank Rec-Op"/>
      <sheetName val="Petty Cash"/>
      <sheetName val="Menu"/>
      <sheetName val="graph"/>
      <sheetName val="G7-1 Office Equipment Depr."/>
      <sheetName val="G-2 Full Cost Pool Roll"/>
      <sheetName val=""/>
      <sheetName val="2001 Discounting Model"/>
      <sheetName val="Line Item Description Lookup"/>
      <sheetName val="Sheet51"/>
    </sheetNames>
    <sheetDataSet>
      <sheetData sheetId="0"/>
      <sheetData sheetId="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easury Cashflow"/>
      <sheetName val="Reference"/>
      <sheetName val="sq ftg detail"/>
      <sheetName val="lookup"/>
      <sheetName val="Control"/>
      <sheetName val="PSEUDO DATA"/>
      <sheetName val="00-020 General"/>
      <sheetName val="01-040 Rental Real Estate 8825"/>
      <sheetName val="2001"/>
      <sheetName val="Cntmrs-Recruit"/>
      <sheetName val="GEN Inputs"/>
      <sheetName val="E_CLECs"/>
      <sheetName val="Paging"/>
      <sheetName val="GraphMain"/>
      <sheetName val="5 Indirect"/>
      <sheetName val="DWMC"/>
      <sheetName val="Asset Detail"/>
      <sheetName val="Inputs"/>
      <sheetName val="ROIC"/>
      <sheetName val="1. ROIC"/>
      <sheetName val="KeyMultInputs"/>
      <sheetName val="I&amp;E-2003-MFC PEG"/>
      <sheetName val="Mult-3yr"/>
      <sheetName val="RUL2"/>
      <sheetName val="Pricing"/>
      <sheetName val="FAR"/>
      <sheetName val="WMCAP"/>
      <sheetName val="Accounts"/>
      <sheetName val="Assum (Ruud)"/>
      <sheetName val="WACC (Ruud)"/>
      <sheetName val="Tech-BetaLED"/>
      <sheetName val="2-"/>
      <sheetName val="Intangibles"/>
      <sheetName val="Ex_Rates"/>
      <sheetName val="Assum"/>
      <sheetName val="WP_Hist ABC"/>
      <sheetName val="Assumptions and Inputs"/>
      <sheetName val="Revenue Detail"/>
      <sheetName val="P&amp;L98YTD -Farinaceo"/>
      <sheetName val="P&amp;L99YTD - Farinaceo"/>
      <sheetName val="Orbismodel"/>
      <sheetName val="Extraction_in_Percent_by_Enterp"/>
      <sheetName val="Control Panel"/>
      <sheetName val="CCP"/>
      <sheetName val="Treasury_Cashflow"/>
      <sheetName val="GEN_Inputs"/>
      <sheetName val="5_Indirect"/>
      <sheetName val="1__ROIC"/>
      <sheetName val="I&amp;E-2003-MFC_PEG"/>
      <sheetName val="Asset_Detail"/>
      <sheetName val="Assum_(Ruud)"/>
      <sheetName val="WACC_(Ruud)"/>
      <sheetName val="WP_Hist_ABC"/>
      <sheetName val="P&amp;L98YTD_-Farinaceo"/>
      <sheetName val="P&amp;L99YTD_-_Farinaceo"/>
      <sheetName val="Control_Panel"/>
      <sheetName val="Assumptions_and_Inputs"/>
      <sheetName val="Revenue_Detail"/>
      <sheetName val="Fleet%"/>
      <sheetName val="Summary"/>
      <sheetName val="Validations"/>
      <sheetName val="Quarterly Treasury Cashflow Dec"/>
      <sheetName val="IncidentsEAP"/>
      <sheetName val="Assumptions"/>
      <sheetName val="Agreement Summaries"/>
      <sheetName val="Cover"/>
      <sheetName val="Share Prices"/>
      <sheetName val="New_Dealer P&amp;L"/>
      <sheetName val="mappings"/>
      <sheetName val="YOEMAGUM"/>
      <sheetName val="Winn Dixie Stores Inc"/>
      <sheetName val="Hannaford Brothers"/>
      <sheetName val="Ingels Markets"/>
      <sheetName val="Marsh Supermarkets"/>
      <sheetName val="Ruddick Corp"/>
      <sheetName val="Weis Markets "/>
      <sheetName val="Whole Foods Markets Inc"/>
      <sheetName val="Shaws Supermarkets"/>
      <sheetName val="Mult-LTM"/>
      <sheetName val="Mult-LTM (adj)"/>
      <sheetName val="Mult-3yr (adj)"/>
      <sheetName val="General Dialog"/>
      <sheetName val="Comps Dialog"/>
      <sheetName val="Mar&amp;GrowthAnaly"/>
      <sheetName val="Size_Growth_Adj"/>
      <sheetName val="Proj. Financials"/>
      <sheetName val="Ratio Analy"/>
      <sheetName val="Common_BS"/>
      <sheetName val="Common_IS"/>
      <sheetName val="FSEdit Dialog"/>
      <sheetName val="Mult Dialog"/>
      <sheetName val="Exb&amp;WP Dialog"/>
      <sheetName val="Comp_Mult"/>
      <sheetName val="Std Fin Template"/>
      <sheetName val="Comp_Desc"/>
      <sheetName val="key_inputs"/>
      <sheetName val="FCall Header"/>
      <sheetName val="POPLAN"/>
      <sheetName val="tb1 BALANCE SHEET"/>
      <sheetName val="Monthly Summary by Acct"/>
      <sheetName val="Bldg Model"/>
      <sheetName val="Builder"/>
      <sheetName val="EC Total"/>
      <sheetName val="Projected Gross Demand"/>
      <sheetName val="CREDITS"/>
      <sheetName val="SPECIAL_ITEM_ADJ"/>
      <sheetName val="Budget Fall"/>
      <sheetName val="Guideline Fall"/>
      <sheetName val="Lists &amp; Checks"/>
      <sheetName val="Assumpt."/>
      <sheetName val="CapEx"/>
      <sheetName val="Fifo"/>
      <sheetName val="Inventario Europort"/>
      <sheetName val="DB Termination LC"/>
      <sheetName val="Debt Indices"/>
      <sheetName val="ALFMULT"/>
      <sheetName val="Treasury_Cashflow1"/>
      <sheetName val="GEN_Inputs1"/>
      <sheetName val="5_Indirect1"/>
      <sheetName val="Asset_Detail1"/>
      <sheetName val="I&amp;E-2003-MFC_PEG1"/>
      <sheetName val="1__ROIC1"/>
      <sheetName val="Assum_(Ruud)1"/>
      <sheetName val="WACC_(Ruud)1"/>
      <sheetName val="WP_Hist_ABC1"/>
      <sheetName val="P&amp;L98YTD_-Farinaceo1"/>
      <sheetName val="P&amp;L99YTD_-_Farinaceo1"/>
      <sheetName val="Assumptions_and_Inputs1"/>
      <sheetName val="Revenue_Detail1"/>
      <sheetName val="Control_Panel1"/>
      <sheetName val="Quarterly_Treasury_Cashflow_Dec"/>
      <sheetName val="Agreement_Summaries"/>
      <sheetName val="Share_Prices"/>
      <sheetName val="New_Dealer_P&amp;L"/>
      <sheetName val="FCall_Header"/>
      <sheetName val="Winn_Dixie_Stores_Inc"/>
      <sheetName val="Hannaford_Brothers"/>
      <sheetName val="Ingels_Markets"/>
      <sheetName val="Marsh_Supermarkets"/>
      <sheetName val="Ruddick_Corp"/>
      <sheetName val="Weis_Markets_"/>
      <sheetName val="Whole_Foods_Markets_Inc"/>
      <sheetName val="Shaws_Supermarkets"/>
      <sheetName val="Mult-LTM_(adj)"/>
      <sheetName val="Mult-3yr_(adj)"/>
      <sheetName val="General_Dialog"/>
      <sheetName val="Comps_Dialog"/>
      <sheetName val="Proj__Financials"/>
      <sheetName val="Ratio_Analy"/>
      <sheetName val="FSEdit_Dialog"/>
      <sheetName val="Mult_Dialog"/>
      <sheetName val="Exb&amp;WP_Dialog"/>
      <sheetName val="Std_Fin_Template"/>
      <sheetName val="Bldg_Model"/>
      <sheetName val="tb1_BALANCE_SHEET"/>
      <sheetName val="Monthly_Summary_by_Acct"/>
      <sheetName val="EC_Total"/>
      <sheetName val="Projected_Gross_Demand"/>
      <sheetName val="Budget_Fall"/>
      <sheetName val="Guideline_Fall"/>
      <sheetName val="Lists_&amp;_Checks"/>
      <sheetName val="Inventario_Europort"/>
      <sheetName val="Assumpt_"/>
      <sheetName val="Calculo valoracion"/>
      <sheetName val="Lists"/>
      <sheetName val="FAB별"/>
      <sheetName val="Sheet1"/>
      <sheetName val="Follow-Up"/>
      <sheetName val="Office Submissions"/>
      <sheetName val="EMEA"/>
      <sheetName val="DEPRECIATION SCHEDULE"/>
      <sheetName val="Drop Down Menus"/>
      <sheetName val="유통망계획"/>
      <sheetName val="?????"/>
      <sheetName val="RATE"/>
      <sheetName val="composiz.moduli"/>
      <sheetName val="Global inputs"/>
      <sheetName val="ShareBasedCompOpEx x Grant"/>
      <sheetName val="ePSM Header Data Page"/>
      <sheetName val="Cap 02"/>
      <sheetName val="IP1-Summary (all)"/>
      <sheetName val="Rates &amp; Schedules"/>
      <sheetName val="A1 - Income Statement"/>
      <sheetName val="T-313 Deferreds"/>
      <sheetName val="FJ vs Plan"/>
      <sheetName val="FJ_vs_Plan"/>
      <sheetName val="Parameter"/>
      <sheetName val="Hierarchy"/>
      <sheetName val="WCFF"/>
      <sheetName val="Variables"/>
      <sheetName val="LUp"/>
      <sheetName val="Code1"/>
      <sheetName val="Skyy A-23 and A-24"/>
      <sheetName val="DS_Industry_Specif"/>
      <sheetName val="기본정보"/>
      <sheetName val="현장"/>
      <sheetName val="Config"/>
      <sheetName val="DIV INC"/>
      <sheetName val="LTM"/>
      <sheetName val="DropZone"/>
      <sheetName val="pivot inc state"/>
      <sheetName val="Forecasts_VDF"/>
      <sheetName val="Power &amp; Fuel(SMS)"/>
      <sheetName val="COSTOMAT.XLS"/>
      <sheetName val="Cnsld"/>
      <sheetName val="BP GR Assumptions"/>
      <sheetName val="1998"/>
      <sheetName val="flow"/>
      <sheetName val="Severity"/>
      <sheetName val="Finance Group"/>
      <sheetName val="Low Tax Country Earnings"/>
      <sheetName val="Major Country Earnings"/>
      <sheetName val="Mid-Size Country Earnings"/>
      <sheetName val="Other"/>
      <sheetName val="Remaining Entities"/>
      <sheetName val="Flags"/>
      <sheetName val="MAIN"/>
      <sheetName val="Loan Amortization Schedule"/>
      <sheetName val="Sheet2"/>
      <sheetName val="FOB Lookup"/>
      <sheetName val="CONTROLS"/>
      <sheetName val="Finalized Data 2.27.2015"/>
      <sheetName val="Entity by Tranche -MPL"/>
      <sheetName val="By tranche Inputs (KPMG)"/>
      <sheetName val="MOTOR2"/>
      <sheetName val="MOTOR1"/>
      <sheetName val="AE_Kommentar"/>
      <sheetName val="E_Umsatzentwicklung"/>
      <sheetName val="3월상세"/>
      <sheetName val="FLORIDAADDITIONS"/>
      <sheetName val="Total Budget"/>
      <sheetName val="#¡REF"/>
      <sheetName val="BEV"/>
      <sheetName val="Marlborough Annual Model"/>
      <sheetName val="Rpt_Info"/>
      <sheetName val="Dep"/>
      <sheetName val="forecast quick"/>
      <sheetName val="graph"/>
      <sheetName val="#REF"/>
      <sheetName val="CREDIT STATS"/>
      <sheetName val="Sheet Details"/>
      <sheetName val="Fund of Fund"/>
      <sheetName val="Blade &amp; Tower cost"/>
      <sheetName val="GTR"/>
      <sheetName val="T_C__2_"/>
      <sheetName val="Cost Approach"/>
      <sheetName val="PlumtrFore"/>
      <sheetName val="Rev Growth Rate"/>
      <sheetName val="PARAM"/>
      <sheetName val="VZB (flegacy)"/>
      <sheetName val="East Non-Reg sum"/>
      <sheetName val="P05"/>
      <sheetName val="VZB (nSAP) sum"/>
      <sheetName val="East Non Reg TDS"/>
      <sheetName val="Assump Input"/>
      <sheetName val="Treasury_Cashflow2"/>
      <sheetName val="GEN_Inputs2"/>
      <sheetName val="Share_Prices1"/>
      <sheetName val="5_Indirect2"/>
      <sheetName val="I&amp;E-2003-MFC_PEG2"/>
      <sheetName val="Asset_Detail2"/>
      <sheetName val="1__ROIC2"/>
      <sheetName val="Assum_(Ruud)2"/>
      <sheetName val="WACC_(Ruud)2"/>
      <sheetName val="WP_Hist_ABC2"/>
      <sheetName val="P&amp;L98YTD_-Farinaceo2"/>
      <sheetName val="P&amp;L99YTD_-_Farinaceo2"/>
      <sheetName val="Control_Panel2"/>
      <sheetName val="Assumptions_and_Inputs2"/>
      <sheetName val="Revenue_Detail2"/>
      <sheetName val="Quarterly_Treasury_Cashflow_De1"/>
      <sheetName val="Agreement_Summaries1"/>
      <sheetName val="New_Dealer_P&amp;L1"/>
      <sheetName val="FCall_Header1"/>
      <sheetName val="Winn_Dixie_Stores_Inc1"/>
      <sheetName val="Hannaford_Brothers1"/>
      <sheetName val="Ingels_Markets1"/>
      <sheetName val="Marsh_Supermarkets1"/>
      <sheetName val="Ruddick_Corp1"/>
      <sheetName val="Weis_Markets_1"/>
      <sheetName val="Whole_Foods_Markets_Inc1"/>
      <sheetName val="Shaws_Supermarkets1"/>
      <sheetName val="Mult-LTM_(adj)1"/>
      <sheetName val="Mult-3yr_(adj)1"/>
      <sheetName val="General_Dialog1"/>
      <sheetName val="Comps_Dialog1"/>
      <sheetName val="Proj__Financials1"/>
      <sheetName val="Ratio_Analy1"/>
      <sheetName val="FSEdit_Dialog1"/>
      <sheetName val="Mult_Dialog1"/>
      <sheetName val="Exb&amp;WP_Dialog1"/>
      <sheetName val="Std_Fin_Template1"/>
      <sheetName val="Bldg_Model1"/>
      <sheetName val="tb1_BALANCE_SHEET1"/>
      <sheetName val="Monthly_Summary_by_Acct1"/>
      <sheetName val="EC_Total1"/>
      <sheetName val="Projected_Gross_Demand1"/>
      <sheetName val="Budget_Fall1"/>
      <sheetName val="Guideline_Fall1"/>
      <sheetName val="Lists_&amp;_Checks1"/>
      <sheetName val="Inventario_Europort1"/>
      <sheetName val="Assumpt_1"/>
      <sheetName val="Debt_Indices"/>
      <sheetName val="Office_Submissions"/>
      <sheetName val="Calculo_valoracion"/>
      <sheetName val="Power_&amp;_Fuel(SMS)"/>
      <sheetName val="00-020_General"/>
      <sheetName val="Drop_Down_Menus"/>
      <sheetName val="composiz_moduli"/>
      <sheetName val="Global_inputs"/>
      <sheetName val="ShareBasedCompOpEx_x_Grant"/>
      <sheetName val="sq_ftg_detail"/>
      <sheetName val="ePSM_Header_Data_Page"/>
      <sheetName val="Cap_02"/>
      <sheetName val="IP1-Summary_(all)"/>
      <sheetName val="FJ_vs_Plan1"/>
      <sheetName val="Rates_&amp;_Schedules"/>
      <sheetName val="A1_-_Income_Statement"/>
      <sheetName val="T-313_Deferreds"/>
      <sheetName val="PSEUDO_DATA"/>
      <sheetName val="01-040_Rental_Real_Estate_8825"/>
      <sheetName val="DB_Termination_LC"/>
      <sheetName val="DIV_INC"/>
      <sheetName val="Latv DS"/>
      <sheetName val="O1"/>
      <sheetName val="M1"/>
      <sheetName val="H1"/>
      <sheetName val="New Customer Schedule"/>
      <sheetName val="Scrap Paper"/>
      <sheetName val="PopCache"/>
      <sheetName val="FOF Code-Reconciliation"/>
      <sheetName val="2012 IP List-Reconciliation"/>
      <sheetName val="Ukupni prihod"/>
      <sheetName val="BS(4)"/>
      <sheetName val="5 Yr. Disc."/>
      <sheetName val="states"/>
      <sheetName val="A4.1 1-9"/>
      <sheetName val="Input"/>
      <sheetName val="Templates"/>
      <sheetName val="NA DSO"/>
      <sheetName val="Regularpricing"/>
      <sheetName val="Intel Corporation - Annualized"/>
      <sheetName val="Analysis of Investments at Cost"/>
      <sheetName val="Checks &amp; Lists (PPl)"/>
      <sheetName val="Checks &amp; Lists"/>
      <sheetName val="InvFin"/>
      <sheetName val="CashFlowAnalysis"/>
      <sheetName val="C0001 State"/>
      <sheetName val="C0008 State"/>
      <sheetName val="AssetsHierarchy"/>
      <sheetName val="DCF"/>
      <sheetName val="NAVREC"/>
      <sheetName val="GSF"/>
      <sheetName val="Datos infraestructura"/>
      <sheetName val="State App"/>
      <sheetName val="shtLookup"/>
      <sheetName val="G2TempSheet"/>
      <sheetName val="IRR"/>
      <sheetName val="PrjtEqIRR"/>
      <sheetName val="Customer List"/>
      <sheetName val="IS History"/>
      <sheetName val="Recuperada_Plan1"/>
      <sheetName val="IR1598"/>
      <sheetName val="Leasing Costs rollfwd"/>
      <sheetName val="BS"/>
      <sheetName val="royalties"/>
      <sheetName val="GST"/>
      <sheetName val="Forecast"/>
      <sheetName val="감가상각"/>
      <sheetName val="Sales Seasonality by Month"/>
      <sheetName val="DATATABLES"/>
      <sheetName val="INFO"/>
      <sheetName val="Index"/>
      <sheetName val="Treasury_Cashflow3"/>
      <sheetName val="GEN_Inputs3"/>
      <sheetName val="Share_Prices2"/>
      <sheetName val="5_Indirect3"/>
      <sheetName val="I&amp;E-2003-MFC_PEG3"/>
      <sheetName val="Asset_Detail3"/>
      <sheetName val="1__ROIC3"/>
      <sheetName val="Assum_(Ruud)3"/>
      <sheetName val="WACC_(Ruud)3"/>
      <sheetName val="WP_Hist_ABC3"/>
      <sheetName val="P&amp;L98YTD_-Farinaceo3"/>
      <sheetName val="P&amp;L99YTD_-_Farinaceo3"/>
      <sheetName val="Control_Panel3"/>
      <sheetName val="Assumptions_and_Inputs3"/>
      <sheetName val="Revenue_Detail3"/>
      <sheetName val="Quarterly_Treasury_Cashflow_De2"/>
      <sheetName val="Agreement_Summaries2"/>
      <sheetName val="New_Dealer_P&amp;L2"/>
      <sheetName val="FCall_Header2"/>
      <sheetName val="Winn_Dixie_Stores_Inc2"/>
      <sheetName val="Hannaford_Brothers2"/>
      <sheetName val="Ingels_Markets2"/>
      <sheetName val="Marsh_Supermarkets2"/>
      <sheetName val="Ruddick_Corp2"/>
      <sheetName val="Weis_Markets_2"/>
      <sheetName val="Whole_Foods_Markets_Inc2"/>
      <sheetName val="Shaws_Supermarkets2"/>
      <sheetName val="Mult-LTM_(adj)2"/>
      <sheetName val="Mult-3yr_(adj)2"/>
      <sheetName val="General_Dialog2"/>
      <sheetName val="Comps_Dialog2"/>
      <sheetName val="Proj__Financials2"/>
      <sheetName val="Ratio_Analy2"/>
      <sheetName val="FSEdit_Dialog2"/>
      <sheetName val="Mult_Dialog2"/>
      <sheetName val="Exb&amp;WP_Dialog2"/>
      <sheetName val="Std_Fin_Template2"/>
      <sheetName val="Bldg_Model2"/>
      <sheetName val="tb1_BALANCE_SHEET2"/>
      <sheetName val="Monthly_Summary_by_Acct2"/>
      <sheetName val="EC_Total2"/>
      <sheetName val="Projected_Gross_Demand2"/>
      <sheetName val="Budget_Fall2"/>
      <sheetName val="Guideline_Fall2"/>
      <sheetName val="Lists_&amp;_Checks2"/>
      <sheetName val="Inventario_Europort2"/>
      <sheetName val="Assumpt_2"/>
      <sheetName val="Debt_Indices1"/>
      <sheetName val="Office_Submissions1"/>
      <sheetName val="Calculo_valoracion1"/>
      <sheetName val="00-020_General1"/>
      <sheetName val="composiz_moduli1"/>
      <sheetName val="Global_inputs1"/>
      <sheetName val="ShareBasedCompOpEx_x_Grant1"/>
      <sheetName val="sq_ftg_detail1"/>
      <sheetName val="ePSM_Header_Data_Page1"/>
      <sheetName val="Cap_021"/>
      <sheetName val="IP1-Summary_(all)1"/>
      <sheetName val="Drop_Down_Menus1"/>
      <sheetName val="Rates_&amp;_Schedules1"/>
      <sheetName val="A1_-_Income_Statement1"/>
      <sheetName val="T-313_Deferreds1"/>
      <sheetName val="FJ_vs_Plan2"/>
      <sheetName val="Power_&amp;_Fuel(SMS)1"/>
      <sheetName val="DB_Termination_LC1"/>
      <sheetName val="PSEUDO_DATA1"/>
      <sheetName val="01-040_Rental_Real_Estate_88251"/>
      <sheetName val="DIV_INC1"/>
      <sheetName val="Latv_DS"/>
      <sheetName val="Marlborough_Annual_Model"/>
      <sheetName val="DEPRECIATION_SCHEDULE"/>
      <sheetName val="COSTOMAT_XLS"/>
      <sheetName val="BP_GR_Assumptions"/>
      <sheetName val="FOB_Lookup"/>
      <sheetName val="Loan_Amortization_Schedule"/>
      <sheetName val="Skyy_A-23_and_A-24"/>
      <sheetName val="Rev_Growth_Rate"/>
      <sheetName val="Assump_Input"/>
      <sheetName val="Customer_List"/>
      <sheetName val="New_Customer_Schedule"/>
      <sheetName val="Scrap_Paper"/>
      <sheetName val="Ukupni_prihod"/>
      <sheetName val="Sales_Seasonality_by_Month"/>
      <sheetName val="Treasury_Cashflow4"/>
      <sheetName val="GEN_Inputs4"/>
      <sheetName val="Share_Prices3"/>
      <sheetName val="5_Indirect4"/>
      <sheetName val="I&amp;E-2003-MFC_PEG4"/>
      <sheetName val="Asset_Detail4"/>
      <sheetName val="1__ROIC4"/>
      <sheetName val="Assum_(Ruud)4"/>
      <sheetName val="WACC_(Ruud)4"/>
      <sheetName val="WP_Hist_ABC4"/>
      <sheetName val="P&amp;L98YTD_-Farinaceo4"/>
      <sheetName val="P&amp;L99YTD_-_Farinaceo4"/>
      <sheetName val="Control_Panel4"/>
      <sheetName val="Assumptions_and_Inputs4"/>
      <sheetName val="Revenue_Detail4"/>
      <sheetName val="Quarterly_Treasury_Cashflow_De3"/>
      <sheetName val="Agreement_Summaries3"/>
      <sheetName val="New_Dealer_P&amp;L3"/>
      <sheetName val="FCall_Header3"/>
      <sheetName val="Winn_Dixie_Stores_Inc3"/>
      <sheetName val="Hannaford_Brothers3"/>
      <sheetName val="Ingels_Markets3"/>
      <sheetName val="Marsh_Supermarkets3"/>
      <sheetName val="Ruddick_Corp3"/>
      <sheetName val="Weis_Markets_3"/>
      <sheetName val="Whole_Foods_Markets_Inc3"/>
      <sheetName val="Shaws_Supermarkets3"/>
      <sheetName val="Mult-LTM_(adj)3"/>
      <sheetName val="Mult-3yr_(adj)3"/>
      <sheetName val="General_Dialog3"/>
      <sheetName val="Comps_Dialog3"/>
      <sheetName val="Proj__Financials3"/>
      <sheetName val="Ratio_Analy3"/>
      <sheetName val="FSEdit_Dialog3"/>
      <sheetName val="Mult_Dialog3"/>
      <sheetName val="Exb&amp;WP_Dialog3"/>
      <sheetName val="Std_Fin_Template3"/>
      <sheetName val="Bldg_Model3"/>
      <sheetName val="tb1_BALANCE_SHEET3"/>
      <sheetName val="Monthly_Summary_by_Acct3"/>
      <sheetName val="EC_Total3"/>
      <sheetName val="Projected_Gross_Demand3"/>
      <sheetName val="Budget_Fall3"/>
      <sheetName val="Guideline_Fall3"/>
      <sheetName val="Lists_&amp;_Checks3"/>
      <sheetName val="Inventario_Europort3"/>
      <sheetName val="Assumpt_3"/>
      <sheetName val="Debt_Indices2"/>
      <sheetName val="Office_Submissions2"/>
      <sheetName val="Calculo_valoracion2"/>
      <sheetName val="00-020_General2"/>
      <sheetName val="Drop_Down_Menus2"/>
      <sheetName val="Global_inputs2"/>
      <sheetName val="ShareBasedCompOpEx_x_Grant2"/>
      <sheetName val="composiz_moduli2"/>
      <sheetName val="sq_ftg_detail2"/>
      <sheetName val="ePSM_Header_Data_Page2"/>
      <sheetName val="Cap_022"/>
      <sheetName val="IP1-Summary_(all)2"/>
      <sheetName val="Rates_&amp;_Schedules2"/>
      <sheetName val="A1_-_Income_Statement2"/>
      <sheetName val="T-313_Deferreds2"/>
      <sheetName val="FJ_vs_Plan3"/>
      <sheetName val="Power_&amp;_Fuel(SMS)2"/>
      <sheetName val="PSEUDO_DATA2"/>
      <sheetName val="01-040_Rental_Real_Estate_88252"/>
      <sheetName val="DB_Termination_LC2"/>
      <sheetName val="DIV_INC2"/>
      <sheetName val="Latv_DS1"/>
      <sheetName val="Marlborough_Annual_Model1"/>
      <sheetName val="DEPRECIATION_SCHEDULE1"/>
      <sheetName val="COSTOMAT_XLS1"/>
      <sheetName val="BP_GR_Assumptions1"/>
      <sheetName val="Skyy_A-23_and_A-241"/>
      <sheetName val="Rev_Growth_Rate1"/>
      <sheetName val="Loan_Amortization_Schedule1"/>
      <sheetName val="FOB_Lookup1"/>
      <sheetName val="New_Customer_Schedule1"/>
      <sheetName val="Scrap_Paper1"/>
      <sheetName val="Assump_Input1"/>
      <sheetName val="Ukupni_prihod1"/>
      <sheetName val="Customer_List1"/>
      <sheetName val="Master Matrix 2000"/>
      <sheetName val="DCF "/>
      <sheetName val="Revenue-Revised"/>
      <sheetName val="Foreclosure"/>
      <sheetName val="Bs_dft"/>
      <sheetName val="P&amp;l_dft"/>
      <sheetName val="Sch_dft"/>
      <sheetName val="Detail"/>
      <sheetName val="CBM-proj"/>
      <sheetName val="lbo-sum"/>
      <sheetName val="Pd 10 '04"/>
      <sheetName val="Pd 9 '04"/>
      <sheetName val="Instructions"/>
      <sheetName val="Output"/>
      <sheetName val="Profile"/>
      <sheetName val="매출"/>
      <sheetName val="Infra, CS, and CIOPMO"/>
      <sheetName val="综合"/>
      <sheetName val="3-1-1现金"/>
      <sheetName val="#3 AM Cart"/>
      <sheetName val="Co. Info."/>
      <sheetName val="Opacr971"/>
      <sheetName val="Consol view"/>
      <sheetName val="EPS Growth"/>
      <sheetName val="TTA"/>
      <sheetName val="SBU Summaries"/>
      <sheetName val="Detail "/>
      <sheetName val="DATA"/>
      <sheetName val="_____"/>
      <sheetName val="Munka3"/>
      <sheetName val="Comparable Business Description"/>
      <sheetName val="Checks_&amp;_Lists_(PPl)"/>
      <sheetName val="Checks_&amp;_Lists"/>
      <sheetName val="Checks_&amp;_Lists_(PPl)1"/>
      <sheetName val="Checks_&amp;_Lists1"/>
      <sheetName val="Domestic Model"/>
      <sheetName val="consol cash flow"/>
      <sheetName val="US Headcount"/>
      <sheetName val="fa"/>
      <sheetName val="KISSAN"/>
      <sheetName val="1996"/>
      <sheetName val="TemplateReports"/>
      <sheetName val="grp "/>
      <sheetName val="ICI"/>
      <sheetName val="football_field"/>
      <sheetName val="2-21"/>
      <sheetName val="폐토수익화 "/>
      <sheetName val="그래프"/>
      <sheetName val="SEMB-N"/>
      <sheetName val="FS(02)"/>
      <sheetName val="FS(04)"/>
      <sheetName val="SIP"/>
      <sheetName val="CSP"/>
      <sheetName val="UTC"/>
      <sheetName val="02BGA"/>
      <sheetName val="04BGA"/>
      <sheetName val="BOC(02)"/>
      <sheetName val="차수"/>
      <sheetName val="TaxRates"/>
      <sheetName val=" BS A-9"/>
      <sheetName val="Summary A"/>
      <sheetName val="WAX Report"/>
      <sheetName val="2-asi-00"/>
      <sheetName val="EquityTemplate"/>
      <sheetName val="EurotoolsXRates"/>
      <sheetName val="SQL_Data"/>
      <sheetName val="M3 - BS"/>
      <sheetName val="M3 - PL"/>
      <sheetName val="D-M"/>
      <sheetName val="D-Q"/>
      <sheetName val="D-Q-PES"/>
      <sheetName val="D-Y-PES"/>
      <sheetName val="D-Y"/>
      <sheetName val="D-M-AGI"/>
      <sheetName val="D-Y-AGI"/>
      <sheetName val="D-Q-AGI"/>
      <sheetName val="D-M-PES"/>
      <sheetName val="제조원가(확인)"/>
      <sheetName val="Assumption &amp; Scenarios"/>
      <sheetName val="CF - Year"/>
      <sheetName val="Cash flow com inflação"/>
      <sheetName val="Criteria"/>
      <sheetName val="Ass"/>
      <sheetName val="Invoices"/>
      <sheetName val="EXEL 2020 SOX and GRC"/>
      <sheetName val="SOX BVA Summary"/>
      <sheetName val="SOX BvA Detail"/>
      <sheetName val="Pivot 0919"/>
      <sheetName val="ProjDetReport_0919"/>
      <sheetName val="Pivot0627"/>
      <sheetName val="Project Detail Report0627"/>
      <sheetName val="2020 Estimates 404 a or b"/>
      <sheetName val="Input Assumptions for Est"/>
      <sheetName val="Mechanics"/>
      <sheetName val="Split by Function"/>
      <sheetName val="Split by OneCorp &amp; Ops"/>
      <sheetName val="Total ES_ TM1"/>
      <sheetName val="Intercompany Billings"/>
      <sheetName val="AMC &amp; ASC Allocated"/>
      <sheetName val="Adj to tie to IUSA IC"/>
      <sheetName val="IFRS Adjustments"/>
      <sheetName val="IFRS TM1 extract"/>
      <sheetName val="BPC adjustment"/>
      <sheetName val="Menu"/>
      <sheetName val="Hoja2"/>
    </sheetNames>
    <sheetDataSet>
      <sheetData sheetId="0" refreshError="1"/>
      <sheetData sheetId="1" refreshError="1">
        <row r="4">
          <cell r="C4" t="str">
            <v>M4.07</v>
          </cell>
        </row>
        <row r="26">
          <cell r="C26" t="str">
            <v>September</v>
          </cell>
          <cell r="D26">
            <v>9</v>
          </cell>
          <cell r="E26">
            <v>2004</v>
          </cell>
          <cell r="F26" t="str">
            <v>Sep '04</v>
          </cell>
        </row>
        <row r="27">
          <cell r="C27" t="str">
            <v>October</v>
          </cell>
          <cell r="D27">
            <v>10</v>
          </cell>
          <cell r="E27">
            <v>2004</v>
          </cell>
          <cell r="F27" t="str">
            <v>Oct '04</v>
          </cell>
        </row>
        <row r="28">
          <cell r="C28" t="str">
            <v>November</v>
          </cell>
          <cell r="D28">
            <v>11</v>
          </cell>
          <cell r="E28">
            <v>2004</v>
          </cell>
          <cell r="F28" t="str">
            <v>Nov '04</v>
          </cell>
        </row>
        <row r="29">
          <cell r="C29" t="str">
            <v>December</v>
          </cell>
          <cell r="D29">
            <v>12</v>
          </cell>
          <cell r="E29">
            <v>2004</v>
          </cell>
          <cell r="F29" t="str">
            <v>Dec '04</v>
          </cell>
        </row>
        <row r="30">
          <cell r="C30" t="str">
            <v>January</v>
          </cell>
          <cell r="D30">
            <v>1</v>
          </cell>
          <cell r="E30">
            <v>2005</v>
          </cell>
          <cell r="F30" t="str">
            <v>Jan '05</v>
          </cell>
        </row>
        <row r="31">
          <cell r="C31" t="str">
            <v>February</v>
          </cell>
          <cell r="D31">
            <v>2</v>
          </cell>
          <cell r="E31">
            <v>2005</v>
          </cell>
          <cell r="F31" t="str">
            <v>Feb '05</v>
          </cell>
        </row>
        <row r="32">
          <cell r="C32" t="str">
            <v>March</v>
          </cell>
          <cell r="D32">
            <v>3</v>
          </cell>
          <cell r="E32">
            <v>2005</v>
          </cell>
          <cell r="F32" t="str">
            <v>Mar '05</v>
          </cell>
        </row>
        <row r="33">
          <cell r="C33" t="str">
            <v>April</v>
          </cell>
          <cell r="D33">
            <v>4</v>
          </cell>
          <cell r="E33">
            <v>2005</v>
          </cell>
          <cell r="F33" t="str">
            <v>Apr '05</v>
          </cell>
        </row>
        <row r="34">
          <cell r="C34" t="str">
            <v>May</v>
          </cell>
          <cell r="D34">
            <v>5</v>
          </cell>
          <cell r="E34">
            <v>2005</v>
          </cell>
          <cell r="F34" t="str">
            <v>May '05</v>
          </cell>
        </row>
        <row r="35">
          <cell r="C35" t="str">
            <v>June</v>
          </cell>
          <cell r="D35">
            <v>6</v>
          </cell>
          <cell r="E35">
            <v>2005</v>
          </cell>
          <cell r="F35" t="str">
            <v>Jun '05</v>
          </cell>
        </row>
        <row r="36">
          <cell r="C36" t="str">
            <v>July</v>
          </cell>
          <cell r="D36">
            <v>7</v>
          </cell>
          <cell r="E36">
            <v>2005</v>
          </cell>
          <cell r="F36" t="str">
            <v>Jul '05</v>
          </cell>
        </row>
        <row r="37">
          <cell r="C37" t="str">
            <v>August</v>
          </cell>
          <cell r="D37">
            <v>8</v>
          </cell>
          <cell r="E37">
            <v>2005</v>
          </cell>
          <cell r="F37" t="str">
            <v>Aug '05</v>
          </cell>
        </row>
        <row r="38">
          <cell r="C38" t="str">
            <v>September</v>
          </cell>
          <cell r="D38">
            <v>9</v>
          </cell>
          <cell r="E38">
            <v>2005</v>
          </cell>
          <cell r="F38" t="str">
            <v>Sep '05</v>
          </cell>
        </row>
        <row r="39">
          <cell r="C39" t="str">
            <v>October</v>
          </cell>
          <cell r="D39">
            <v>10</v>
          </cell>
          <cell r="E39">
            <v>2005</v>
          </cell>
          <cell r="F39" t="str">
            <v>Oct '05</v>
          </cell>
        </row>
        <row r="40">
          <cell r="C40" t="str">
            <v>November</v>
          </cell>
          <cell r="D40">
            <v>11</v>
          </cell>
          <cell r="E40">
            <v>2005</v>
          </cell>
          <cell r="F40" t="str">
            <v>Nov '05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ow r="4">
          <cell r="C4"/>
        </row>
      </sheetData>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sheetData sheetId="570"/>
      <sheetData sheetId="571"/>
      <sheetData sheetId="572"/>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sheetData sheetId="622"/>
      <sheetData sheetId="623"/>
      <sheetData sheetId="624"/>
      <sheetData sheetId="625"/>
      <sheetData sheetId="626"/>
      <sheetData sheetId="627"/>
      <sheetData sheetId="628"/>
      <sheetData sheetId="629">
        <row r="4">
          <cell r="C4">
            <v>0</v>
          </cell>
        </row>
      </sheetData>
      <sheetData sheetId="630"/>
      <sheetData sheetId="631" refreshError="1"/>
      <sheetData sheetId="632"/>
      <sheetData sheetId="633"/>
      <sheetData sheetId="634"/>
      <sheetData sheetId="635"/>
      <sheetData sheetId="636"/>
      <sheetData sheetId="637"/>
      <sheetData sheetId="638"/>
      <sheetData sheetId="639"/>
      <sheetData sheetId="640"/>
      <sheetData sheetId="641" refreshError="1"/>
      <sheetData sheetId="64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dwill impairment "/>
      <sheetName val="Impairment Input"/>
      <sheetName val="Review comments"/>
      <sheetName val="Tax Accts."/>
      <sheetName val="Procedures and Hints"/>
      <sheetName val="Reclass_Entry"/>
      <sheetName val="JE"/>
      <sheetName val="EssReclass"/>
      <sheetName val="Parent"/>
      <sheetName val="Tax Payments True Up"/>
      <sheetName val="Tax Payments"/>
      <sheetName val="Cons. tax provison"/>
      <sheetName val="Cons. no equity"/>
      <sheetName val="Current-Def"/>
      <sheetName val="Deferreds"/>
      <sheetName val="Deferreds-2002"/>
      <sheetName val="Rate rec"/>
      <sheetName val="Footnote "/>
      <sheetName val="Alliant_Tax Accts"/>
      <sheetName val="Alliant_FAS 109"/>
      <sheetName val="Rate Rec - Alliant"/>
      <sheetName val="Current-Def. Alliant"/>
      <sheetName val="Def. Sum - Alliant"/>
      <sheetName val="Alliant Footnote"/>
      <sheetName val="NYBAD"/>
      <sheetName val="Bad Debt "/>
      <sheetName val="Consulting Exp"/>
      <sheetName val="ConsExpRet"/>
      <sheetName val="Goodwill"/>
      <sheetName val="State tax rate"/>
      <sheetName val="Imputed Interest-Alliant"/>
      <sheetName val="2003 blended state rate"/>
      <sheetName val="Sec 291"/>
      <sheetName val="Bad debt"/>
      <sheetName val="APB 11"/>
      <sheetName val="2002 blended state rate"/>
      <sheetName val="12-31-03 apport."/>
      <sheetName val="Disclosure 1"/>
      <sheetName val="Disclosure 2"/>
      <sheetName val="291"/>
      <sheetName val="265"/>
      <sheetName val="US Obligations"/>
      <sheetName val="Restricted Stock"/>
      <sheetName val="Essbase"/>
      <sheetName val="Sheet9"/>
      <sheetName val="Sheet10"/>
      <sheetName val="Sheet11"/>
      <sheetName val="Sheet12"/>
      <sheetName val="Sheet13"/>
      <sheetName val="Sheet14"/>
      <sheetName val="Sheet15"/>
      <sheetName val="Sheet16"/>
      <sheetName val="Goodwill_impairment_"/>
      <sheetName val="Impairment_Input"/>
      <sheetName val="Review_comments"/>
      <sheetName val="Tax_Accts_"/>
      <sheetName val="Procedures_and_Hints"/>
      <sheetName val="Tax_Payments_True_Up"/>
      <sheetName val="Tax_Payments"/>
      <sheetName val="Cons__tax_provison"/>
      <sheetName val="Cons__no_equity"/>
      <sheetName val="Rate_rec"/>
      <sheetName val="Footnote_"/>
      <sheetName val="Alliant_Tax_Accts"/>
      <sheetName val="Alliant_FAS_109"/>
      <sheetName val="Rate_Rec_-_Alliant"/>
      <sheetName val="Current-Def__Alliant"/>
      <sheetName val="Def__Sum_-_Alliant"/>
      <sheetName val="Alliant_Footnote"/>
      <sheetName val="Bad_Debt_"/>
      <sheetName val="Consulting_Exp"/>
      <sheetName val="State_tax_rate"/>
      <sheetName val="Imputed_Interest-Alliant"/>
      <sheetName val="2003_blended_state_rate"/>
      <sheetName val="Sec_291"/>
      <sheetName val="Bad_debt"/>
      <sheetName val="APB_11"/>
      <sheetName val="2002_blended_state_rate"/>
      <sheetName val="12-31-03_apport_"/>
      <sheetName val="Disclosure_1"/>
      <sheetName val="Disclosure_2"/>
      <sheetName val="US_Obligations"/>
      <sheetName val="Restricted_Stock"/>
    </sheetNames>
    <sheetDataSet>
      <sheetData sheetId="0"/>
      <sheetData sheetId="1"/>
      <sheetData sheetId="2"/>
      <sheetData sheetId="3" refreshError="1">
        <row r="6">
          <cell r="L6">
            <v>737636</v>
          </cell>
          <cell r="M6">
            <v>25880142</v>
          </cell>
          <cell r="N6">
            <v>225240</v>
          </cell>
        </row>
        <row r="76">
          <cell r="E76" t="str">
            <v xml:space="preserve">Less PY: Sum of </v>
          </cell>
        </row>
      </sheetData>
      <sheetData sheetId="4"/>
      <sheetData sheetId="5" refreshError="1">
        <row r="38">
          <cell r="F38">
            <v>0</v>
          </cell>
        </row>
        <row r="44">
          <cell r="C44">
            <v>-225240</v>
          </cell>
          <cell r="D44">
            <v>0</v>
          </cell>
        </row>
        <row r="53">
          <cell r="B53">
            <v>-32882413.916819606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6">
          <cell r="L6">
            <v>737636</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0.037"/>
      <sheetName val="110.057"/>
      <sheetName val="110.068"/>
      <sheetName val="110.075"/>
      <sheetName val="110.101"/>
      <sheetName val="110.106"/>
      <sheetName val="110.107"/>
      <sheetName val="110.108"/>
      <sheetName val="110.124 "/>
      <sheetName val="110.125"/>
      <sheetName val="110.126"/>
      <sheetName val="110.129"/>
      <sheetName val="110.130"/>
      <sheetName val="110.132"/>
      <sheetName val="110.133"/>
      <sheetName val="110.135"/>
      <sheetName val="110.136"/>
      <sheetName val="110.140"/>
      <sheetName val="110.141"/>
      <sheetName val="110.143"/>
      <sheetName val="110.144"/>
      <sheetName val="110.145"/>
      <sheetName val="110.147"/>
      <sheetName val="110.148"/>
      <sheetName val="110.151"/>
      <sheetName val="110.152"/>
      <sheetName val="110.153"/>
      <sheetName val="110.155"/>
      <sheetName val="110.156"/>
      <sheetName val="110.157"/>
      <sheetName val="110.158"/>
      <sheetName val="110.160"/>
      <sheetName val="110.161"/>
      <sheetName val="110.162"/>
      <sheetName val="110.163"/>
      <sheetName val="110.164"/>
      <sheetName val="110.165"/>
      <sheetName val="110.166"/>
      <sheetName val="110.168"/>
      <sheetName val="110.171"/>
      <sheetName val="110.173"/>
      <sheetName val="110.174"/>
      <sheetName val="110.176"/>
      <sheetName val="110.177"/>
      <sheetName val="110.178"/>
      <sheetName val="110.179"/>
      <sheetName val="110.180"/>
      <sheetName val="110.181"/>
      <sheetName val="110.184"/>
      <sheetName val="110.187"/>
      <sheetName val="110.188"/>
      <sheetName val="110.191"/>
      <sheetName val="110.193"/>
      <sheetName val="110.195"/>
      <sheetName val="110.199"/>
      <sheetName val="110.200"/>
      <sheetName val="110.201"/>
      <sheetName val="110.203"/>
      <sheetName val="110.205"/>
      <sheetName val="110.207"/>
      <sheetName val="110.208"/>
      <sheetName val="110_037"/>
      <sheetName val="110_057"/>
      <sheetName val="110_068"/>
      <sheetName val="110_075"/>
      <sheetName val="110_101"/>
      <sheetName val="110_106"/>
      <sheetName val="110_107"/>
      <sheetName val="110_108"/>
      <sheetName val="110_124_"/>
      <sheetName val="110_125"/>
      <sheetName val="110_126"/>
      <sheetName val="110_129"/>
      <sheetName val="110_130"/>
      <sheetName val="110_132"/>
      <sheetName val="110_133"/>
      <sheetName val="110_135"/>
      <sheetName val="110_136"/>
      <sheetName val="110_140"/>
      <sheetName val="110_141"/>
      <sheetName val="110_143"/>
      <sheetName val="110_144"/>
      <sheetName val="110_145"/>
      <sheetName val="110_147"/>
      <sheetName val="110_148"/>
      <sheetName val="110_151"/>
      <sheetName val="110_152"/>
      <sheetName val="110_153"/>
      <sheetName val="110_155"/>
      <sheetName val="110_156"/>
      <sheetName val="110_157"/>
      <sheetName val="110_158"/>
      <sheetName val="110_160"/>
      <sheetName val="110_161"/>
      <sheetName val="110_162"/>
      <sheetName val="110_163"/>
      <sheetName val="110_164"/>
      <sheetName val="110_165"/>
      <sheetName val="110_166"/>
      <sheetName val="110_168"/>
      <sheetName val="110_171"/>
      <sheetName val="110_173"/>
      <sheetName val="110_174"/>
      <sheetName val="110_176"/>
      <sheetName val="110_177"/>
      <sheetName val="110_178"/>
      <sheetName val="110_179"/>
      <sheetName val="110_180"/>
      <sheetName val="110_181"/>
      <sheetName val="110_184"/>
      <sheetName val="110_187"/>
      <sheetName val="110_188"/>
      <sheetName val="110_191"/>
      <sheetName val="110_193"/>
      <sheetName val="110_195"/>
      <sheetName val="110_199"/>
      <sheetName val="110_200"/>
      <sheetName val="110_201"/>
      <sheetName val="110_203"/>
      <sheetName val="110_205"/>
      <sheetName val="110_207"/>
      <sheetName val="110_208"/>
      <sheetName val="D2.1 Loss Utiliz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gle Journal"/>
      <sheetName val="Multiple Journals"/>
      <sheetName val="Bulk Journals"/>
      <sheetName val="_ADFDI_Parameters"/>
      <sheetName val="_ADFDI_Metadata"/>
      <sheetName val="_ADFDI_WorkbookData"/>
      <sheetName val="_ADFDI_BCMetadata"/>
      <sheetName val="_ADFDI_DynamicTable"/>
      <sheetName val="_ADFDI_LOV"/>
    </sheetNames>
    <sheetDataSet>
      <sheetData sheetId="0"/>
      <sheetData sheetId="1"/>
      <sheetData sheetId="2"/>
      <sheetData sheetId="3"/>
      <sheetData sheetId="4"/>
      <sheetData sheetId="5"/>
      <sheetData sheetId="6"/>
      <sheetData sheetId="7"/>
      <sheetData sheetId="8">
        <row r="2">
          <cell r="D2" t="str">
            <v>USD</v>
          </cell>
        </row>
        <row r="6">
          <cell r="D6" t="str">
            <v>NMI US</v>
          </cell>
        </row>
        <row r="8">
          <cell r="D8" t="str">
            <v>Spreadsheet</v>
          </cell>
        </row>
        <row r="10">
          <cell r="D10" t="str">
            <v>Oct-20</v>
          </cell>
          <cell r="E10" t="str">
            <v>Sep-20</v>
          </cell>
          <cell r="F10" t="str">
            <v>Aug-20</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gle Journal"/>
      <sheetName val="Multiple Journals"/>
      <sheetName val="Bulk Journals"/>
      <sheetName val="_ADFDI_Parameters"/>
      <sheetName val="_ADFDI_Metadata"/>
      <sheetName val="_ADFDI_WorkbookData"/>
      <sheetName val="_ADFDI_BCMetadata"/>
      <sheetName val="_ADFDI_DynamicTable"/>
      <sheetName val="_ADFDI_LOV"/>
    </sheetNames>
    <sheetDataSet>
      <sheetData sheetId="0"/>
      <sheetData sheetId="1"/>
      <sheetData sheetId="2"/>
      <sheetData sheetId="3"/>
      <sheetData sheetId="4"/>
      <sheetData sheetId="5"/>
      <sheetData sheetId="6"/>
      <sheetData sheetId="7"/>
      <sheetData sheetId="8">
        <row r="2">
          <cell r="D2" t="str">
            <v>USD</v>
          </cell>
        </row>
        <row r="4">
          <cell r="D4" t="str">
            <v>Corporate</v>
          </cell>
          <cell r="E4" t="str">
            <v>Fixed</v>
          </cell>
          <cell r="F4" t="str">
            <v>Spot</v>
          </cell>
          <cell r="G4" t="str">
            <v>User</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gle Journal"/>
      <sheetName val="Multiple Journals"/>
      <sheetName val="Bulk Journals"/>
      <sheetName val="_ADFDI_Parameters"/>
      <sheetName val="_ADFDI_Metadata"/>
      <sheetName val="_ADFDI_WorkbookData"/>
      <sheetName val="_ADFDI_BCMetadata"/>
      <sheetName val="_ADFDI_DynamicTable"/>
      <sheetName val="_ADFDI_LOV"/>
      <sheetName val="Single_Journal"/>
      <sheetName val="Multiple_Journals"/>
      <sheetName val="Bulk_Journals"/>
    </sheetNames>
    <sheetDataSet>
      <sheetData sheetId="0"/>
      <sheetData sheetId="1"/>
      <sheetData sheetId="2"/>
      <sheetData sheetId="3"/>
      <sheetData sheetId="4"/>
      <sheetData sheetId="5"/>
      <sheetData sheetId="6"/>
      <sheetData sheetId="7"/>
      <sheetData sheetId="8">
        <row r="14">
          <cell r="D14" t="str">
            <v>NMI US STAT LEDGER</v>
          </cell>
        </row>
        <row r="18">
          <cell r="D18" t="str">
            <v>USD</v>
          </cell>
          <cell r="E18" t="str">
            <v>EUR</v>
          </cell>
          <cell r="F18" t="str">
            <v>GBP</v>
          </cell>
          <cell r="G18" t="str">
            <v>JPY</v>
          </cell>
          <cell r="H18" t="str">
            <v>ADP</v>
          </cell>
          <cell r="I18" t="str">
            <v>AED</v>
          </cell>
          <cell r="J18" t="str">
            <v>AFN</v>
          </cell>
          <cell r="K18" t="str">
            <v>ALL</v>
          </cell>
          <cell r="L18" t="str">
            <v>AMD</v>
          </cell>
          <cell r="M18" t="str">
            <v>ANG</v>
          </cell>
          <cell r="N18" t="str">
            <v>AOA</v>
          </cell>
          <cell r="O18" t="str">
            <v>AON</v>
          </cell>
          <cell r="P18" t="str">
            <v>ARS</v>
          </cell>
          <cell r="Q18" t="str">
            <v>ATS</v>
          </cell>
          <cell r="R18" t="str">
            <v>AUD</v>
          </cell>
          <cell r="S18" t="str">
            <v>AWG</v>
          </cell>
          <cell r="T18" t="str">
            <v>AZN</v>
          </cell>
          <cell r="U18" t="str">
            <v>BAM</v>
          </cell>
          <cell r="V18" t="str">
            <v>BBD</v>
          </cell>
          <cell r="W18" t="str">
            <v>BDT</v>
          </cell>
          <cell r="X18" t="str">
            <v>BEF</v>
          </cell>
          <cell r="Y18" t="str">
            <v>BGL</v>
          </cell>
          <cell r="Z18" t="str">
            <v>BGN</v>
          </cell>
          <cell r="AA18" t="str">
            <v>BHD</v>
          </cell>
          <cell r="AB18" t="str">
            <v>BIF</v>
          </cell>
          <cell r="AC18" t="str">
            <v>BMD</v>
          </cell>
          <cell r="AD18" t="str">
            <v>BND</v>
          </cell>
          <cell r="AE18" t="str">
            <v>BOB</v>
          </cell>
          <cell r="AF18" t="str">
            <v>BOV</v>
          </cell>
          <cell r="AG18" t="str">
            <v>BRL</v>
          </cell>
          <cell r="AH18" t="str">
            <v>BSD</v>
          </cell>
          <cell r="AI18" t="str">
            <v>BTN</v>
          </cell>
          <cell r="AJ18" t="str">
            <v>BWP</v>
          </cell>
          <cell r="AK18" t="str">
            <v>BYB</v>
          </cell>
          <cell r="AL18" t="str">
            <v>BYR</v>
          </cell>
          <cell r="AM18" t="str">
            <v>BZD</v>
          </cell>
          <cell r="AN18" t="str">
            <v>CAD</v>
          </cell>
          <cell r="AO18" t="str">
            <v>CDF</v>
          </cell>
          <cell r="AP18" t="str">
            <v>CHE</v>
          </cell>
          <cell r="AQ18" t="str">
            <v>CHF</v>
          </cell>
          <cell r="AR18" t="str">
            <v>CHW</v>
          </cell>
          <cell r="AS18" t="str">
            <v>CLF</v>
          </cell>
          <cell r="AT18" t="str">
            <v>CLP</v>
          </cell>
          <cell r="AU18" t="str">
            <v>CNY</v>
          </cell>
          <cell r="AV18" t="str">
            <v>COP</v>
          </cell>
          <cell r="AW18" t="str">
            <v>COU</v>
          </cell>
          <cell r="AX18" t="str">
            <v>CRC</v>
          </cell>
          <cell r="AY18" t="str">
            <v>CUP</v>
          </cell>
          <cell r="AZ18" t="str">
            <v>CVE</v>
          </cell>
          <cell r="BA18" t="str">
            <v>CYP</v>
          </cell>
          <cell r="BB18" t="str">
            <v>CZK</v>
          </cell>
          <cell r="BC18" t="str">
            <v>DEM</v>
          </cell>
          <cell r="BD18" t="str">
            <v>DJF</v>
          </cell>
          <cell r="BE18" t="str">
            <v>DKK</v>
          </cell>
          <cell r="BF18" t="str">
            <v>DOP</v>
          </cell>
          <cell r="BG18" t="str">
            <v>DZD</v>
          </cell>
          <cell r="BH18" t="str">
            <v>ECS</v>
          </cell>
          <cell r="BI18" t="str">
            <v>ECV</v>
          </cell>
          <cell r="BJ18" t="str">
            <v>EEK</v>
          </cell>
          <cell r="BK18" t="str">
            <v>EGP</v>
          </cell>
          <cell r="BL18" t="str">
            <v>ERN</v>
          </cell>
          <cell r="BM18" t="str">
            <v>ESP</v>
          </cell>
          <cell r="BN18" t="str">
            <v>ETB</v>
          </cell>
          <cell r="BO18" t="str">
            <v>FIM</v>
          </cell>
          <cell r="BP18" t="str">
            <v>FJD</v>
          </cell>
          <cell r="BQ18" t="str">
            <v>FKP</v>
          </cell>
          <cell r="BR18" t="str">
            <v>FRF</v>
          </cell>
          <cell r="BS18" t="str">
            <v>GEK</v>
          </cell>
          <cell r="BT18" t="str">
            <v>GEL</v>
          </cell>
          <cell r="BU18" t="str">
            <v>GHC</v>
          </cell>
          <cell r="BV18" t="str">
            <v>GHS</v>
          </cell>
          <cell r="BW18" t="str">
            <v>GIP</v>
          </cell>
          <cell r="BX18" t="str">
            <v>GMD</v>
          </cell>
          <cell r="BY18" t="str">
            <v>GNF</v>
          </cell>
          <cell r="BZ18" t="str">
            <v>GRD</v>
          </cell>
          <cell r="CA18" t="str">
            <v>GTQ</v>
          </cell>
          <cell r="CB18" t="str">
            <v>GWP</v>
          </cell>
          <cell r="CC18" t="str">
            <v>GYD</v>
          </cell>
          <cell r="CD18" t="str">
            <v>HKD</v>
          </cell>
          <cell r="CE18" t="str">
            <v>HNL</v>
          </cell>
          <cell r="CF18" t="str">
            <v>HRD</v>
          </cell>
          <cell r="CG18" t="str">
            <v>HRK</v>
          </cell>
          <cell r="CH18" t="str">
            <v>HTG</v>
          </cell>
          <cell r="CI18" t="str">
            <v>HUF</v>
          </cell>
          <cell r="CJ18" t="str">
            <v>IDR</v>
          </cell>
          <cell r="CK18" t="str">
            <v>IEP</v>
          </cell>
          <cell r="CL18" t="str">
            <v>ILS</v>
          </cell>
          <cell r="CM18" t="str">
            <v>INR</v>
          </cell>
          <cell r="CN18" t="str">
            <v>IQD</v>
          </cell>
          <cell r="CO18" t="str">
            <v>IRR</v>
          </cell>
          <cell r="CP18" t="str">
            <v>ISK</v>
          </cell>
          <cell r="CQ18" t="str">
            <v>ITL</v>
          </cell>
          <cell r="CR18" t="str">
            <v>JMD</v>
          </cell>
          <cell r="CS18" t="str">
            <v>JOD</v>
          </cell>
          <cell r="CT18" t="str">
            <v>KES</v>
          </cell>
          <cell r="CU18" t="str">
            <v>KGS</v>
          </cell>
          <cell r="CV18" t="str">
            <v>KHR</v>
          </cell>
          <cell r="CW18" t="str">
            <v>KMF</v>
          </cell>
          <cell r="CX18" t="str">
            <v>KPW</v>
          </cell>
          <cell r="CY18" t="str">
            <v>KRW</v>
          </cell>
          <cell r="CZ18" t="str">
            <v>KWD</v>
          </cell>
          <cell r="DA18" t="str">
            <v>KYD</v>
          </cell>
          <cell r="DB18" t="str">
            <v>KZT</v>
          </cell>
          <cell r="DC18" t="str">
            <v>LAK</v>
          </cell>
          <cell r="DD18" t="str">
            <v>LBP</v>
          </cell>
          <cell r="DE18" t="str">
            <v>LKR</v>
          </cell>
          <cell r="DF18" t="str">
            <v>LRD</v>
          </cell>
          <cell r="DG18" t="str">
            <v>LSL</v>
          </cell>
          <cell r="DH18" t="str">
            <v>LUF</v>
          </cell>
          <cell r="DI18" t="str">
            <v>LVL</v>
          </cell>
          <cell r="DJ18" t="str">
            <v>LVR</v>
          </cell>
          <cell r="DK18" t="str">
            <v>LYD</v>
          </cell>
          <cell r="DL18" t="str">
            <v>MAD</v>
          </cell>
          <cell r="DM18" t="str">
            <v>MDL</v>
          </cell>
          <cell r="DN18" t="str">
            <v>MGA</v>
          </cell>
          <cell r="DO18" t="str">
            <v>MKD</v>
          </cell>
          <cell r="DP18" t="str">
            <v>MMK</v>
          </cell>
          <cell r="DQ18" t="str">
            <v>MNT</v>
          </cell>
          <cell r="DR18" t="str">
            <v>MOP</v>
          </cell>
          <cell r="DS18" t="str">
            <v>MRO</v>
          </cell>
          <cell r="DT18" t="str">
            <v>MTL</v>
          </cell>
          <cell r="DU18" t="str">
            <v>MUR</v>
          </cell>
          <cell r="DV18" t="str">
            <v>MVR</v>
          </cell>
          <cell r="DW18" t="str">
            <v>MWK</v>
          </cell>
          <cell r="DX18" t="str">
            <v>MXN</v>
          </cell>
          <cell r="DY18" t="str">
            <v>MXV</v>
          </cell>
          <cell r="DZ18" t="str">
            <v>MYR</v>
          </cell>
          <cell r="EA18" t="str">
            <v>MZN</v>
          </cell>
          <cell r="EB18" t="str">
            <v>NAD</v>
          </cell>
          <cell r="EC18" t="str">
            <v>NGN</v>
          </cell>
          <cell r="ED18" t="str">
            <v>NIO</v>
          </cell>
          <cell r="EE18" t="str">
            <v>NLG</v>
          </cell>
          <cell r="EF18" t="str">
            <v>NOK</v>
          </cell>
          <cell r="EG18" t="str">
            <v>NPR</v>
          </cell>
          <cell r="EH18" t="str">
            <v>NZD</v>
          </cell>
          <cell r="EI18" t="str">
            <v>OMR</v>
          </cell>
          <cell r="EJ18" t="str">
            <v>PAB</v>
          </cell>
          <cell r="EK18" t="str">
            <v>PEN</v>
          </cell>
          <cell r="EL18" t="str">
            <v>PGK</v>
          </cell>
          <cell r="EM18" t="str">
            <v>PHP</v>
          </cell>
          <cell r="EN18" t="str">
            <v>PKR</v>
          </cell>
          <cell r="EO18" t="str">
            <v>PLN</v>
          </cell>
          <cell r="EP18" t="str">
            <v>PLZ</v>
          </cell>
          <cell r="EQ18" t="str">
            <v>PTE</v>
          </cell>
          <cell r="ER18" t="str">
            <v>PYG</v>
          </cell>
          <cell r="ES18" t="str">
            <v>QAR</v>
          </cell>
          <cell r="ET18" t="str">
            <v>RON</v>
          </cell>
          <cell r="EU18" t="str">
            <v>RSD</v>
          </cell>
          <cell r="EV18" t="str">
            <v>RUB</v>
          </cell>
          <cell r="EW18" t="str">
            <v>RUR</v>
          </cell>
          <cell r="EX18" t="str">
            <v>RWF</v>
          </cell>
          <cell r="EY18" t="str">
            <v>SAR</v>
          </cell>
          <cell r="EZ18" t="str">
            <v>SBD</v>
          </cell>
          <cell r="FA18" t="str">
            <v>SCR</v>
          </cell>
          <cell r="FB18" t="str">
            <v>SDG</v>
          </cell>
          <cell r="FC18" t="str">
            <v>SEK</v>
          </cell>
          <cell r="FD18" t="str">
            <v>SGD</v>
          </cell>
          <cell r="FE18" t="str">
            <v>SHP</v>
          </cell>
          <cell r="FF18" t="str">
            <v>SIT</v>
          </cell>
          <cell r="FG18" t="str">
            <v>SKK</v>
          </cell>
          <cell r="FH18" t="str">
            <v>SLL</v>
          </cell>
          <cell r="FI18" t="str">
            <v>SOS</v>
          </cell>
          <cell r="FJ18" t="str">
            <v>SRD</v>
          </cell>
          <cell r="FK18" t="str">
            <v>SSP</v>
          </cell>
          <cell r="FL18" t="str">
            <v>STAT</v>
          </cell>
          <cell r="FM18" t="str">
            <v>STD</v>
          </cell>
          <cell r="FN18" t="str">
            <v>SVC</v>
          </cell>
          <cell r="FO18" t="str">
            <v>SYP</v>
          </cell>
          <cell r="FP18" t="str">
            <v>SZL</v>
          </cell>
          <cell r="FQ18" t="str">
            <v>THB</v>
          </cell>
          <cell r="FR18" t="str">
            <v>TJR</v>
          </cell>
          <cell r="FS18" t="str">
            <v>TJS</v>
          </cell>
          <cell r="FT18" t="str">
            <v>TMM</v>
          </cell>
          <cell r="FU18" t="str">
            <v>TND</v>
          </cell>
          <cell r="FV18" t="str">
            <v>TOP</v>
          </cell>
          <cell r="FW18" t="str">
            <v>TPE</v>
          </cell>
          <cell r="FX18" t="str">
            <v>TRY</v>
          </cell>
          <cell r="FY18" t="str">
            <v>TTD</v>
          </cell>
          <cell r="FZ18" t="str">
            <v>TWD</v>
          </cell>
          <cell r="GA18" t="str">
            <v>TZS</v>
          </cell>
          <cell r="GB18" t="str">
            <v>UAH</v>
          </cell>
          <cell r="GC18" t="str">
            <v>UAK</v>
          </cell>
          <cell r="GD18" t="str">
            <v>UGX</v>
          </cell>
          <cell r="GE18" t="str">
            <v>USN</v>
          </cell>
          <cell r="GF18" t="str">
            <v>USS</v>
          </cell>
          <cell r="GG18" t="str">
            <v>UYI</v>
          </cell>
          <cell r="GH18" t="str">
            <v>UYU</v>
          </cell>
          <cell r="GI18" t="str">
            <v>UZS</v>
          </cell>
          <cell r="GJ18" t="str">
            <v>VEF</v>
          </cell>
          <cell r="GK18" t="str">
            <v>VND</v>
          </cell>
          <cell r="GL18" t="str">
            <v>VUV</v>
          </cell>
          <cell r="GM18" t="str">
            <v>WST</v>
          </cell>
          <cell r="GN18" t="str">
            <v>XAF</v>
          </cell>
          <cell r="GO18" t="str">
            <v>XAG</v>
          </cell>
          <cell r="GP18" t="str">
            <v>XAU</v>
          </cell>
          <cell r="GQ18" t="str">
            <v>XB5</v>
          </cell>
          <cell r="GR18" t="str">
            <v>XBA</v>
          </cell>
          <cell r="GS18" t="str">
            <v>XBB</v>
          </cell>
          <cell r="GT18" t="str">
            <v>XBC</v>
          </cell>
          <cell r="GU18" t="str">
            <v>XBD</v>
          </cell>
          <cell r="GV18" t="str">
            <v>XCD</v>
          </cell>
          <cell r="GW18" t="str">
            <v>XDR</v>
          </cell>
          <cell r="GX18" t="str">
            <v>XEU</v>
          </cell>
          <cell r="GY18" t="str">
            <v>XFO</v>
          </cell>
          <cell r="GZ18" t="str">
            <v>XFU</v>
          </cell>
          <cell r="HA18" t="str">
            <v>XOF</v>
          </cell>
          <cell r="HB18" t="str">
            <v>XPD</v>
          </cell>
          <cell r="HC18" t="str">
            <v>XPF</v>
          </cell>
          <cell r="HD18" t="str">
            <v>XPT</v>
          </cell>
          <cell r="HE18" t="str">
            <v>XTS</v>
          </cell>
          <cell r="HF18" t="str">
            <v>XXX</v>
          </cell>
          <cell r="HG18" t="str">
            <v>YER</v>
          </cell>
          <cell r="HH18" t="str">
            <v>YUM</v>
          </cell>
          <cell r="HI18" t="str">
            <v>YUN</v>
          </cell>
          <cell r="HJ18" t="str">
            <v>ZAL</v>
          </cell>
          <cell r="HK18" t="str">
            <v>ZAR</v>
          </cell>
          <cell r="HL18" t="str">
            <v>ZMW</v>
          </cell>
          <cell r="HM18" t="str">
            <v>ZRN</v>
          </cell>
          <cell r="HN18" t="str">
            <v>ZWD</v>
          </cell>
        </row>
        <row r="20">
          <cell r="D20" t="str">
            <v>Corporate</v>
          </cell>
          <cell r="E20" t="str">
            <v>Fixed</v>
          </cell>
          <cell r="F20" t="str">
            <v>Spot</v>
          </cell>
          <cell r="G20" t="str">
            <v>User</v>
          </cell>
        </row>
        <row r="24">
          <cell r="D24" t="str">
            <v>Aug-18</v>
          </cell>
          <cell r="E24" t="str">
            <v>Jul-18</v>
          </cell>
          <cell r="F24" t="str">
            <v>Jun-18</v>
          </cell>
          <cell r="G24" t="str">
            <v>May-18</v>
          </cell>
          <cell r="H24" t="str">
            <v>Apr-18</v>
          </cell>
          <cell r="I24" t="str">
            <v>Mar-18</v>
          </cell>
        </row>
      </sheetData>
      <sheetData sheetId="9"/>
      <sheetData sheetId="10"/>
      <sheetData sheetId="1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gle Journal"/>
      <sheetName val="Multiple Journals"/>
      <sheetName val="Bulk Journals"/>
      <sheetName val="_ADFDI_Parameters"/>
      <sheetName val="_ADFDI_Metadata"/>
      <sheetName val="_ADFDI_WorkbookData"/>
      <sheetName val="_ADFDI_BCMetadata"/>
      <sheetName val="_ADFDI_DynamicTable"/>
      <sheetName val="_ADFDI_LOV"/>
      <sheetName val="Single_Journal"/>
      <sheetName val="Multiple_Journals"/>
      <sheetName val="Bulk_Journ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6">
          <cell r="D16" t="str">
            <v>Spreadsheet</v>
          </cell>
        </row>
      </sheetData>
      <sheetData sheetId="9"/>
      <sheetData sheetId="10"/>
      <sheetData sheetId="1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1"/>
      <sheetName val="2001Prior"/>
      <sheetName val="Module1"/>
      <sheetName val="Module2"/>
    </sheetNames>
    <sheetDataSet>
      <sheetData sheetId="0"/>
      <sheetData sheetId="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
      <sheetName val="FAQ"/>
      <sheetName val="Issue Control"/>
      <sheetName val="DTF vs ITFS Quick Guide"/>
      <sheetName val="Input"/>
      <sheetName val="Calculations"/>
      <sheetName val="UDS"/>
      <sheetName val="Bid Offer Sheet"/>
      <sheetName val="MCC Volume Discount"/>
      <sheetName val="Ingress Route Check"/>
      <sheetName val="Lists &amp; Lookups"/>
      <sheetName val="SheetList"/>
      <sheetName val="REUPs"/>
      <sheetName val="Standard Additional Charges"/>
      <sheetName val="Standard Additional Costs"/>
      <sheetName val="Ingress &amp; Egress Costs"/>
      <sheetName val="Network Costs"/>
      <sheetName val="Overheads Costs"/>
      <sheetName val="GPOP mappings"/>
      <sheetName val="Activities"/>
      <sheetName val="Detail"/>
      <sheetName val="Data Tables"/>
      <sheetName val="INCOME"/>
      <sheetName val="Global_Variables"/>
      <sheetName val="Validations"/>
      <sheetName val="Genera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
          <cell r="D4" t="str">
            <v>ALBANIA</v>
          </cell>
        </row>
        <row r="5">
          <cell r="D5" t="str">
            <v>ANGOLA</v>
          </cell>
        </row>
        <row r="6">
          <cell r="D6" t="str">
            <v>ANGUILLA</v>
          </cell>
        </row>
        <row r="7">
          <cell r="D7" t="str">
            <v>ANTIGUA AND BARBUDA</v>
          </cell>
        </row>
        <row r="8">
          <cell r="D8" t="str">
            <v>ANTILLES (NETHERLANDS)</v>
          </cell>
        </row>
        <row r="9">
          <cell r="D9" t="str">
            <v>ARGENTINA</v>
          </cell>
        </row>
        <row r="10">
          <cell r="D10" t="str">
            <v>ARMENIA</v>
          </cell>
        </row>
        <row r="11">
          <cell r="D11" t="str">
            <v>ARUBA</v>
          </cell>
        </row>
        <row r="12">
          <cell r="D12" t="str">
            <v>AUSTRALIA</v>
          </cell>
        </row>
        <row r="13">
          <cell r="D13" t="str">
            <v>AUSTRIA</v>
          </cell>
        </row>
        <row r="14">
          <cell r="D14" t="str">
            <v>BAHAMAS</v>
          </cell>
        </row>
        <row r="15">
          <cell r="D15" t="str">
            <v>BAHRAIN</v>
          </cell>
        </row>
        <row r="16">
          <cell r="D16" t="str">
            <v>BANGLADESH</v>
          </cell>
        </row>
        <row r="17">
          <cell r="D17" t="str">
            <v>BARBADOS</v>
          </cell>
        </row>
        <row r="18">
          <cell r="D18" t="str">
            <v>BELARUS</v>
          </cell>
        </row>
        <row r="19">
          <cell r="D19" t="str">
            <v>BELGIUM</v>
          </cell>
        </row>
        <row r="20">
          <cell r="D20" t="str">
            <v>BELIZE</v>
          </cell>
        </row>
        <row r="21">
          <cell r="D21" t="str">
            <v>BENIN</v>
          </cell>
        </row>
        <row r="22">
          <cell r="D22" t="str">
            <v>BERMUDA</v>
          </cell>
        </row>
        <row r="23">
          <cell r="D23" t="str">
            <v>BOLIVIA</v>
          </cell>
        </row>
        <row r="24">
          <cell r="D24" t="str">
            <v>BOSNIA</v>
          </cell>
        </row>
        <row r="25">
          <cell r="D25" t="str">
            <v>BRAZIL</v>
          </cell>
        </row>
        <row r="26">
          <cell r="D26" t="str">
            <v>BRUNEI</v>
          </cell>
        </row>
        <row r="27">
          <cell r="D27" t="str">
            <v>BULGARIA</v>
          </cell>
        </row>
        <row r="28">
          <cell r="D28" t="str">
            <v>CAMBODIA</v>
          </cell>
        </row>
        <row r="29">
          <cell r="D29" t="str">
            <v>CANADA</v>
          </cell>
        </row>
        <row r="30">
          <cell r="D30" t="str">
            <v>CARIBBEAN BASIN</v>
          </cell>
        </row>
        <row r="31">
          <cell r="D31" t="str">
            <v>CAPE VERDE</v>
          </cell>
        </row>
        <row r="32">
          <cell r="D32" t="str">
            <v>CAYMAN ISLANDS</v>
          </cell>
        </row>
        <row r="33">
          <cell r="D33" t="str">
            <v>CHILE</v>
          </cell>
        </row>
        <row r="34">
          <cell r="D34" t="str">
            <v>CHINA</v>
          </cell>
        </row>
        <row r="35">
          <cell r="D35" t="str">
            <v>COLOMBIA</v>
          </cell>
        </row>
        <row r="36">
          <cell r="D36" t="str">
            <v>COOK ISLANDS</v>
          </cell>
        </row>
        <row r="37">
          <cell r="D37" t="str">
            <v>COSTA RICA</v>
          </cell>
        </row>
        <row r="38">
          <cell r="D38" t="str">
            <v>COTE D'IVOIRE</v>
          </cell>
        </row>
        <row r="39">
          <cell r="D39" t="str">
            <v>CROATIA</v>
          </cell>
        </row>
        <row r="40">
          <cell r="D40" t="str">
            <v>CUBA (GUANTANAMO)</v>
          </cell>
        </row>
        <row r="41">
          <cell r="D41" t="str">
            <v>CYPRUS</v>
          </cell>
        </row>
        <row r="42">
          <cell r="D42" t="str">
            <v>CZECH REPUBLIC</v>
          </cell>
        </row>
        <row r="43">
          <cell r="D43" t="str">
            <v>DENMARK</v>
          </cell>
        </row>
        <row r="44">
          <cell r="D44" t="str">
            <v>DIEGO GARCIA</v>
          </cell>
        </row>
        <row r="45">
          <cell r="D45" t="str">
            <v>DOMINICA</v>
          </cell>
        </row>
        <row r="46">
          <cell r="D46" t="str">
            <v>DOMINICAN REPUBLIC</v>
          </cell>
        </row>
        <row r="47">
          <cell r="D47" t="str">
            <v>ECUADOR</v>
          </cell>
        </row>
        <row r="48">
          <cell r="D48" t="str">
            <v>EGYPT</v>
          </cell>
        </row>
        <row r="49">
          <cell r="D49" t="str">
            <v>EL SALVADOR</v>
          </cell>
        </row>
        <row r="50">
          <cell r="D50" t="str">
            <v>ERITREA</v>
          </cell>
        </row>
        <row r="51">
          <cell r="D51" t="str">
            <v>ESTONIA</v>
          </cell>
        </row>
        <row r="52">
          <cell r="D52" t="str">
            <v>ETHIOPIA</v>
          </cell>
        </row>
        <row r="53">
          <cell r="D53" t="str">
            <v>FIJI</v>
          </cell>
        </row>
        <row r="54">
          <cell r="D54" t="str">
            <v>FINLAND</v>
          </cell>
        </row>
        <row r="55">
          <cell r="D55" t="str">
            <v>FRANCE</v>
          </cell>
        </row>
        <row r="56">
          <cell r="D56" t="str">
            <v>FRENCH ANTILLES (GUADELOUPE)</v>
          </cell>
        </row>
        <row r="57">
          <cell r="D57" t="str">
            <v>FRENCH GUIANA</v>
          </cell>
        </row>
        <row r="58">
          <cell r="D58" t="str">
            <v>GABON</v>
          </cell>
        </row>
        <row r="59">
          <cell r="D59" t="str">
            <v>GAMBIA</v>
          </cell>
        </row>
        <row r="60">
          <cell r="D60" t="str">
            <v>GEORGIA</v>
          </cell>
        </row>
        <row r="61">
          <cell r="D61" t="str">
            <v>GERMANY</v>
          </cell>
        </row>
        <row r="62">
          <cell r="D62" t="str">
            <v>GHANA</v>
          </cell>
        </row>
        <row r="63">
          <cell r="D63" t="str">
            <v>GIBRALTAR</v>
          </cell>
        </row>
        <row r="64">
          <cell r="D64" t="str">
            <v>GREECE</v>
          </cell>
        </row>
        <row r="65">
          <cell r="D65" t="str">
            <v>GRENADA</v>
          </cell>
        </row>
        <row r="66">
          <cell r="D66" t="str">
            <v>GUAM</v>
          </cell>
        </row>
        <row r="67">
          <cell r="D67" t="str">
            <v>GUATEMALA</v>
          </cell>
        </row>
        <row r="68">
          <cell r="D68" t="str">
            <v>HAITI</v>
          </cell>
        </row>
        <row r="69">
          <cell r="D69" t="str">
            <v>HONDURAS</v>
          </cell>
        </row>
        <row r="70">
          <cell r="D70" t="str">
            <v>HONG KONG</v>
          </cell>
        </row>
        <row r="71">
          <cell r="D71" t="str">
            <v>HUNGARY</v>
          </cell>
        </row>
        <row r="72">
          <cell r="D72" t="str">
            <v>ICELAND</v>
          </cell>
        </row>
        <row r="73">
          <cell r="D73" t="str">
            <v>INDIA</v>
          </cell>
        </row>
        <row r="74">
          <cell r="D74" t="str">
            <v>INDONESIA</v>
          </cell>
        </row>
        <row r="75">
          <cell r="D75" t="str">
            <v>IRELAND</v>
          </cell>
        </row>
        <row r="76">
          <cell r="D76" t="str">
            <v>ISRAEL</v>
          </cell>
        </row>
        <row r="77">
          <cell r="D77" t="str">
            <v>ITALY</v>
          </cell>
        </row>
        <row r="78">
          <cell r="D78" t="str">
            <v>JAMAICA</v>
          </cell>
        </row>
        <row r="79">
          <cell r="D79" t="str">
            <v>JAPAN</v>
          </cell>
        </row>
        <row r="80">
          <cell r="D80" t="str">
            <v>JORDAN</v>
          </cell>
        </row>
        <row r="81">
          <cell r="D81" t="str">
            <v>KAZAKHSTAN</v>
          </cell>
        </row>
        <row r="82">
          <cell r="D82" t="str">
            <v>KOREA (SOUTH)</v>
          </cell>
        </row>
        <row r="83">
          <cell r="D83" t="str">
            <v>KUWAIT</v>
          </cell>
        </row>
        <row r="84">
          <cell r="D84" t="str">
            <v>LATVIA</v>
          </cell>
        </row>
        <row r="85">
          <cell r="D85" t="str">
            <v>LEBANON</v>
          </cell>
        </row>
        <row r="86">
          <cell r="D86" t="str">
            <v>LIBERIA</v>
          </cell>
        </row>
        <row r="87">
          <cell r="D87" t="str">
            <v>LIECHTENSTEIN</v>
          </cell>
        </row>
        <row r="88">
          <cell r="D88" t="str">
            <v>LITHUANIA</v>
          </cell>
        </row>
        <row r="89">
          <cell r="D89" t="str">
            <v>LUXEMBOURG</v>
          </cell>
        </row>
        <row r="90">
          <cell r="D90" t="str">
            <v>MACAU</v>
          </cell>
        </row>
        <row r="91">
          <cell r="D91" t="str">
            <v>MACEDONIA</v>
          </cell>
        </row>
        <row r="92">
          <cell r="D92" t="str">
            <v>MALAYSIA</v>
          </cell>
        </row>
        <row r="93">
          <cell r="D93" t="str">
            <v>MALTA</v>
          </cell>
        </row>
        <row r="94">
          <cell r="D94" t="str">
            <v>MARSHALL ISLANDS</v>
          </cell>
        </row>
        <row r="95">
          <cell r="D95" t="str">
            <v>MAURITIUS</v>
          </cell>
        </row>
        <row r="96">
          <cell r="D96" t="str">
            <v>MEXICO</v>
          </cell>
        </row>
        <row r="97">
          <cell r="D97" t="str">
            <v>MICRONESIA</v>
          </cell>
        </row>
        <row r="98">
          <cell r="D98" t="str">
            <v>MONACO</v>
          </cell>
        </row>
        <row r="99">
          <cell r="D99" t="str">
            <v>MONGOLIA</v>
          </cell>
        </row>
        <row r="100">
          <cell r="D100" t="str">
            <v>MONTSERRAT</v>
          </cell>
        </row>
        <row r="101">
          <cell r="D101" t="str">
            <v>MOROCCO</v>
          </cell>
        </row>
        <row r="102">
          <cell r="D102" t="str">
            <v>NEPAL</v>
          </cell>
        </row>
        <row r="103">
          <cell r="D103" t="str">
            <v>NETHERLANDS</v>
          </cell>
        </row>
        <row r="104">
          <cell r="D104" t="str">
            <v>NEW ZEALAND</v>
          </cell>
        </row>
        <row r="105">
          <cell r="D105" t="str">
            <v>NICARAGUA</v>
          </cell>
        </row>
        <row r="106">
          <cell r="D106" t="str">
            <v>NIGERIA</v>
          </cell>
        </row>
        <row r="107">
          <cell r="D107" t="str">
            <v>NORWAY</v>
          </cell>
        </row>
        <row r="108">
          <cell r="D108" t="str">
            <v>OMAN</v>
          </cell>
        </row>
        <row r="109">
          <cell r="D109" t="str">
            <v>PAKISTAN</v>
          </cell>
        </row>
        <row r="110">
          <cell r="D110" t="str">
            <v>PANAMA</v>
          </cell>
        </row>
        <row r="111">
          <cell r="D111" t="str">
            <v>PAPUA NEW GUINEA</v>
          </cell>
        </row>
        <row r="112">
          <cell r="D112" t="str">
            <v>PARAGUAY</v>
          </cell>
        </row>
        <row r="113">
          <cell r="D113" t="str">
            <v>PERU</v>
          </cell>
        </row>
        <row r="114">
          <cell r="D114" t="str">
            <v>PHILIPPINES</v>
          </cell>
        </row>
        <row r="115">
          <cell r="D115" t="str">
            <v>POLAND</v>
          </cell>
        </row>
        <row r="116">
          <cell r="D116" t="str">
            <v>PORTUGAL</v>
          </cell>
        </row>
        <row r="117">
          <cell r="D117" t="str">
            <v>PUERTO RICO</v>
          </cell>
        </row>
        <row r="118">
          <cell r="D118" t="str">
            <v>QUATAR</v>
          </cell>
        </row>
        <row r="119">
          <cell r="D119" t="str">
            <v>REUNION ISLAND</v>
          </cell>
        </row>
        <row r="120">
          <cell r="D120" t="str">
            <v>ROMANIA</v>
          </cell>
        </row>
        <row r="121">
          <cell r="D121" t="str">
            <v>RUSSIA/MOSCOW</v>
          </cell>
        </row>
        <row r="122">
          <cell r="D122" t="str">
            <v>SAMOA (USA)</v>
          </cell>
        </row>
        <row r="123">
          <cell r="D123" t="str">
            <v>SAN MARINO</v>
          </cell>
        </row>
        <row r="124">
          <cell r="D124" t="str">
            <v>SAUDI ARABIA</v>
          </cell>
        </row>
        <row r="125">
          <cell r="D125" t="str">
            <v>SENEGAL</v>
          </cell>
        </row>
        <row r="126">
          <cell r="D126" t="str">
            <v>SERBIA (YUGOSLAVIA)</v>
          </cell>
        </row>
        <row r="127">
          <cell r="D127" t="str">
            <v>SEYCHELLES</v>
          </cell>
        </row>
        <row r="128">
          <cell r="D128" t="str">
            <v>SIERRA LEONE</v>
          </cell>
        </row>
        <row r="129">
          <cell r="D129" t="str">
            <v>SINGAPORE</v>
          </cell>
        </row>
        <row r="130">
          <cell r="D130" t="str">
            <v>SLOVAK REPUBLIC</v>
          </cell>
        </row>
        <row r="131">
          <cell r="D131" t="str">
            <v>SLOVENIA</v>
          </cell>
        </row>
        <row r="132">
          <cell r="D132" t="str">
            <v>SOLOMON ISLANDS</v>
          </cell>
        </row>
        <row r="133">
          <cell r="D133" t="str">
            <v>SOUTH AFRICA</v>
          </cell>
        </row>
        <row r="134">
          <cell r="D134" t="str">
            <v>SPAIN</v>
          </cell>
        </row>
        <row r="135">
          <cell r="D135" t="str">
            <v>SRI LANKA</v>
          </cell>
        </row>
        <row r="136">
          <cell r="D136" t="str">
            <v>ST. KITTS &amp; NEVIS</v>
          </cell>
        </row>
        <row r="137">
          <cell r="D137" t="str">
            <v>ST. LUCIA</v>
          </cell>
        </row>
        <row r="138">
          <cell r="D138" t="str">
            <v>ST. PIERRE &amp; MIQUELON</v>
          </cell>
        </row>
        <row r="139">
          <cell r="D139" t="str">
            <v>ST. VINCENT</v>
          </cell>
        </row>
        <row r="140">
          <cell r="D140" t="str">
            <v>SUDAN</v>
          </cell>
        </row>
        <row r="141">
          <cell r="D141" t="str">
            <v>SURINAME</v>
          </cell>
        </row>
        <row r="142">
          <cell r="D142" t="str">
            <v>SWEDEN</v>
          </cell>
        </row>
        <row r="143">
          <cell r="D143" t="str">
            <v>SWITZERLAND</v>
          </cell>
        </row>
        <row r="144">
          <cell r="D144" t="str">
            <v>SYRIA</v>
          </cell>
        </row>
        <row r="145">
          <cell r="D145" t="str">
            <v>TAIWAN</v>
          </cell>
        </row>
        <row r="146">
          <cell r="D146" t="str">
            <v>THAILAND</v>
          </cell>
        </row>
        <row r="147">
          <cell r="D147" t="str">
            <v>TRINIDAD AND TOBAGO</v>
          </cell>
        </row>
        <row r="148">
          <cell r="D148" t="str">
            <v>TURKEY</v>
          </cell>
        </row>
        <row r="149">
          <cell r="D149" t="str">
            <v>TURKS &amp; CAICOS</v>
          </cell>
        </row>
        <row r="150">
          <cell r="D150" t="str">
            <v>UGANDA</v>
          </cell>
        </row>
        <row r="151">
          <cell r="D151" t="str">
            <v>UKRAINE</v>
          </cell>
        </row>
        <row r="152">
          <cell r="D152" t="str">
            <v>UNITED ARAB EMIRATES</v>
          </cell>
        </row>
        <row r="153">
          <cell r="D153" t="str">
            <v>UNITED KINGDOM</v>
          </cell>
        </row>
        <row r="154">
          <cell r="D154" t="str">
            <v>URUGUAY</v>
          </cell>
        </row>
        <row r="155">
          <cell r="D155" t="str">
            <v>USA</v>
          </cell>
        </row>
        <row r="156">
          <cell r="D156" t="str">
            <v>UZBEKISTAN</v>
          </cell>
        </row>
        <row r="157">
          <cell r="D157" t="str">
            <v>VENEZUELA</v>
          </cell>
        </row>
        <row r="158">
          <cell r="D158" t="str">
            <v>VIETNAM</v>
          </cell>
        </row>
        <row r="159">
          <cell r="D159" t="str">
            <v>VIRGIN ISLANDS (UK)</v>
          </cell>
        </row>
        <row r="160">
          <cell r="D160" t="str">
            <v>VIRGIN ISLANDS (US)</v>
          </cell>
        </row>
        <row r="161">
          <cell r="D161" t="str">
            <v>YEMEN</v>
          </cell>
        </row>
        <row r="162">
          <cell r="D162" t="str">
            <v>ZAMBIA</v>
          </cell>
        </row>
        <row r="163">
          <cell r="D163" t="str">
            <v>ZIMBABWE</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
      <sheetName val="Introduction"/>
      <sheetName val="FAQ"/>
      <sheetName val="Updates &amp; Changes"/>
      <sheetName val="Business Rules"/>
      <sheetName val="Discounting Guide"/>
      <sheetName val="Input ~ Channel Charges"/>
      <sheetName val="Input ~ Usage Charges"/>
      <sheetName val="Revenue Summary"/>
      <sheetName val="Bid - Offer Onevoice"/>
      <sheetName val="ROI - Onevoice Savings"/>
      <sheetName val="Onevoice Pricing"/>
      <sheetName val="Onevoice Prices"/>
      <sheetName val="Onevoice Costs"/>
      <sheetName val="Lists &amp; Lookups"/>
      <sheetName val="SheetList"/>
      <sheetName val="Currency &amp; Conversions"/>
      <sheetName val="SG One Voice 10 12 2008 V1"/>
      <sheetName val="ZD"/>
      <sheetName val="Configuration"/>
      <sheetName val="SAP Detail"/>
    </sheetNames>
    <sheetDataSet>
      <sheetData sheetId="0" refreshError="1"/>
      <sheetData sheetId="1" refreshError="1">
        <row r="37">
          <cell r="C37" t="str">
            <v>RRP</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21">
          <cell r="C21">
            <v>1</v>
          </cell>
        </row>
      </sheetData>
      <sheetData sheetId="17" refreshError="1"/>
      <sheetData sheetId="18" refreshError="1"/>
      <sheetData sheetId="19" refreshError="1"/>
      <sheetData sheetId="2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F, NIW by Credit Score &amp; CLTV"/>
      <sheetName val="Current Statistics"/>
      <sheetName val="NIW &amp; RIF by Vint Yr &amp; Channel"/>
      <sheetName val="#Lns Ins, #Def, # &amp; $ Pd Claims"/>
      <sheetName val="Del Loan Inventory &amp; Aging"/>
      <sheetName val="Cure Rates"/>
      <sheetName val="Mgmt 5 Year Forecast"/>
      <sheetName val="Reinsurance 5 Yr Forecast"/>
    </sheetNames>
    <sheetDataSet>
      <sheetData sheetId="0">
        <row r="4">
          <cell r="H4" t="str">
            <v>9/30/2014</v>
          </cell>
        </row>
      </sheetData>
      <sheetData sheetId="1"/>
      <sheetData sheetId="2"/>
      <sheetData sheetId="3"/>
      <sheetData sheetId="4"/>
      <sheetData sheetId="5"/>
      <sheetData sheetId="6"/>
      <sheetData sheetId="7"/>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F, NIW by Credit Score &amp; CLTV"/>
      <sheetName val="Current Statistics"/>
      <sheetName val="NIW &amp; RIF by Vint Yr &amp; Channel"/>
      <sheetName val="#Lns Ins, #Def, # &amp; $ Pd Claims"/>
      <sheetName val="Del Loan Inventory &amp; Aging"/>
      <sheetName val="Cure Rates"/>
      <sheetName val="Mgmt 5 Year Forecast"/>
      <sheetName val="Reinsurance 5 Yr Forecast"/>
    </sheetNames>
    <sheetDataSet>
      <sheetData sheetId="0">
        <row r="4">
          <cell r="H4" t="str">
            <v>9/30/2014</v>
          </cell>
        </row>
      </sheetData>
      <sheetData sheetId="1"/>
      <sheetData sheetId="2"/>
      <sheetData sheetId="3"/>
      <sheetData sheetId="4"/>
      <sheetData sheetId="5"/>
      <sheetData sheetId="6"/>
      <sheetData sheetId="7"/>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sGame"/>
      <sheetName val="SysNavigation"/>
      <sheetName val="SysFRPInfo"/>
      <sheetName val="SysTableInfo"/>
      <sheetName val="SysTableParameters"/>
      <sheetName val="SysTransferParameters"/>
      <sheetName val="SysCompanyCodes"/>
      <sheetName val="SysOpcoCompanyCodes"/>
      <sheetName val="SysIsoCountry"/>
      <sheetName val="SysIsoCurrency"/>
      <sheetName val="SysAccounts"/>
      <sheetName val="SysECCS_Parameters"/>
      <sheetName val="SysECCS_CParameters"/>
      <sheetName val="SysECCS_EParameters"/>
      <sheetName val="SysAFS_Parameters"/>
      <sheetName val="SysCabarc"/>
      <sheetName val="SysStatistic"/>
      <sheetName val="ParClearECCS"/>
      <sheetName val="ParCommentsRepository"/>
      <sheetName val="Main"/>
      <sheetName val="BlsVal"/>
      <sheetName val="BlsOpe"/>
      <sheetName val="Comments"/>
      <sheetName val="RepCR"/>
      <sheetName val="RepIS"/>
      <sheetName val="RepRec"/>
      <sheetName val="RepCashFlow"/>
      <sheetName val="RepCashFlowBySubsegment"/>
      <sheetName val="RepBalanceSheet"/>
      <sheetName val="RepNoa"/>
      <sheetName val="BlsCio"/>
      <sheetName val="IstDet"/>
      <sheetName val="BlsSum"/>
      <sheetName val="BlsNoa"/>
      <sheetName val="BlsNoaArtAux"/>
      <sheetName val="BlsNoaOcgAux"/>
      <sheetName val="BlsCis"/>
      <sheetName val="BlsCceSum"/>
      <sheetName val="BlsCceIbi"/>
      <sheetName val="BlsCceNib"/>
      <sheetName val="BlsMscSum"/>
      <sheetName val="BlsMscGrp"/>
      <sheetName val="BlsMscIbiAtp"/>
      <sheetName val="BlsMscNibAtp"/>
      <sheetName val="BlsMscSwpAtp"/>
      <sheetName val="BlsMscFwdAtp"/>
      <sheetName val="BlsMscOptAtp"/>
      <sheetName val="BlsMscHyiAtp"/>
      <sheetName val="BlsStrSum"/>
      <sheetName val="BlsStrGrp"/>
      <sheetName val="BlsStrIbiAss"/>
      <sheetName val="BlsStrNibAss"/>
      <sheetName val="BlsStrIbiTdp"/>
      <sheetName val="BlsStrNibTdp"/>
      <sheetName val="BlsStrSwpTdp"/>
      <sheetName val="BlsStrFwdTdp"/>
      <sheetName val="BlsStrOptTdp"/>
      <sheetName val="BlsStrHyiTdp"/>
      <sheetName val="BlsAdrAss"/>
      <sheetName val="BlsAdrTdp"/>
      <sheetName val="BlsArtSum"/>
      <sheetName val="BlsArtGrp"/>
      <sheetName val="BlsArtAss"/>
      <sheetName val="BlsArtTdp"/>
      <sheetName val="BlsActAss"/>
      <sheetName val="BlsActTdp"/>
      <sheetName val="BlsAroAtp"/>
      <sheetName val="BlsIus"/>
      <sheetName val="BlsPxoSum"/>
      <sheetName val="BlsAcdGrp"/>
      <sheetName val="BlsPpiGrp"/>
      <sheetName val="BlsAcdAss"/>
      <sheetName val="BlsPpiAss"/>
      <sheetName val="BlsAcdTdp"/>
      <sheetName val="BlsPpiTdp"/>
      <sheetName val="BlsPpx"/>
      <sheetName val="BlsOca"/>
      <sheetName val="BlsOcaAch"/>
      <sheetName val="BlsFltSum"/>
      <sheetName val="BlsFinGrp"/>
      <sheetName val="BlsFinAss"/>
      <sheetName val="BlsFinTdp"/>
      <sheetName val="BlsLfrSum"/>
      <sheetName val="BlsLfrGrp"/>
      <sheetName val="BlsLfrIbiAss"/>
      <sheetName val="BlsLfrNibAss"/>
      <sheetName val="BlsLfrIbiTdp"/>
      <sheetName val="BlsLfrNibTdp"/>
      <sheetName val="BlsLfrSwpTdp"/>
      <sheetName val="BlsLfrFwdTdp"/>
      <sheetName val="BlsLfrOptTdp"/>
      <sheetName val="BlsLfrHyiTdp"/>
      <sheetName val="BlsPpe"/>
      <sheetName val="BlsOlaSum"/>
      <sheetName val="BlsGdw"/>
      <sheetName val="BlsOia"/>
      <sheetName val="BlsDch"/>
      <sheetName val="BlsDta"/>
      <sheetName val="BlsOla"/>
      <sheetName val="BlsCflSum"/>
      <sheetName val="BlsLiaStfSum"/>
      <sheetName val="BlsLiaStfGrp"/>
      <sheetName val="BlsLiaStfGrpAux"/>
      <sheetName val="BlsLiaStfIbiAss"/>
      <sheetName val="BlsLiaStfNibAss"/>
      <sheetName val="BlsLiaStfIbiTdp"/>
      <sheetName val="BlsLiaStfNibTdp"/>
      <sheetName val="BlsLiaStfSwpTdp"/>
      <sheetName val="BlsLiaStfFwdTdp"/>
      <sheetName val="BlsLiaStfOptTdp"/>
      <sheetName val="BlsLiaStfHyiTdp"/>
      <sheetName val="BlsLiaLtfCupGrp"/>
      <sheetName val="BlsAirSum"/>
      <sheetName val="BlsDvpGrp"/>
      <sheetName val="BlsDvpGrpAux"/>
      <sheetName val="BlsAirGrp"/>
      <sheetName val="BlsAirGrpAux"/>
      <sheetName val="BlsAdpAss"/>
      <sheetName val="BlsAipAss"/>
      <sheetName val="BlsAdpTdp"/>
      <sheetName val="BlsAirTdp"/>
      <sheetName val="BlsOclGrp"/>
      <sheetName val="BlsOclAss"/>
      <sheetName val="BlsApcTdp"/>
      <sheetName val="BlsAptTdp"/>
      <sheetName val="BlsOclTdp"/>
      <sheetName val="BlsOclTdpAux"/>
      <sheetName val="BlsStpOth"/>
      <sheetName val="BlsPip"/>
      <sheetName val="BlsLiaLtfSum"/>
      <sheetName val="BlsLiaLtfGrp"/>
      <sheetName val="BlsLiaLtfGrpAux"/>
      <sheetName val="BlsLiaLtfIbiAss"/>
      <sheetName val="BlsLiaLtfNibAss"/>
      <sheetName val="BlsLiaLtfIbiTdp"/>
      <sheetName val="BlsLiaLtfNibTdp"/>
      <sheetName val="BlsLiaLtfSwpTdp"/>
      <sheetName val="BlsLiaLtfFwdTdp"/>
      <sheetName val="BlsLiaLtfOptTdp"/>
      <sheetName val="BlsLiaLtfHyiTdp"/>
      <sheetName val="BlsSrp"/>
      <sheetName val="BlsArl"/>
      <sheetName val="BlsArlOth"/>
      <sheetName val="BlsPrv"/>
      <sheetName val="BlsPrvPrp"/>
      <sheetName val="BlsPrvSre"/>
      <sheetName val="BlsPrvLit"/>
      <sheetName val="BlsPrvPrs"/>
      <sheetName val="BlsPrvSpb"/>
      <sheetName val="BlsPrvLst"/>
      <sheetName val="BlsPrvCbc"/>
      <sheetName val="BlsPrvOpv"/>
      <sheetName val="BlsAdt"/>
      <sheetName val="BlsAit"/>
      <sheetName val="BlsAitOnt"/>
      <sheetName val="BlsAitOte"/>
      <sheetName val="BlsAitOit"/>
      <sheetName val="BlsTal"/>
      <sheetName val="BlsAtd"/>
      <sheetName val="BlsMca"/>
      <sheetName val="BlsSeq"/>
      <sheetName val="BlsSeqPdbGrp"/>
      <sheetName val="BlsSeqDtr"/>
      <sheetName val="BlsSeqImsGrp"/>
      <sheetName val="BlsSeqImsTdp"/>
      <sheetName val="BlsSeqDir"/>
      <sheetName val="BlsCcgSum"/>
      <sheetName val="BlsCcgPrdGrp"/>
      <sheetName val="BlsCcgItaGrp"/>
      <sheetName val="BlsCcgCpeGrp"/>
      <sheetName val="BlsCcgGlcGrp"/>
      <sheetName val="BlsCcgCtaGrp"/>
      <sheetName val="BlsCcgCtlGrp"/>
      <sheetName val="BlsCcgPrdAss"/>
      <sheetName val="BlsCcgItaAss"/>
      <sheetName val="BlsCcgCpeAss"/>
      <sheetName val="BlsCcgGlcAss"/>
      <sheetName val="BlsCcgCtaAss"/>
      <sheetName val="BlsCcgCtlAss"/>
      <sheetName val="BlsCcgPrdTdp"/>
      <sheetName val="BlsCcgItaTdp"/>
      <sheetName val="BlsCcgCpeTdp"/>
      <sheetName val="BlsCcgGlcTdp"/>
      <sheetName val="BlsCcgCtaTdp"/>
      <sheetName val="BlsCcgCtlTdp"/>
      <sheetName val="BlsSop"/>
      <sheetName val="BlsSolSum"/>
      <sheetName val="BlsSolFta"/>
      <sheetName val="BlsSolSec"/>
      <sheetName val="BlsSolOft"/>
      <sheetName val="IstSum"/>
      <sheetName val="IstRecAll"/>
      <sheetName val="IstClcSum"/>
      <sheetName val="IstClcNsl"/>
      <sheetName val="IstClcVol"/>
      <sheetName val="IstClcCst"/>
      <sheetName val="IstPlt"/>
      <sheetName val="IstMicSum"/>
      <sheetName val="IstMicNsl"/>
      <sheetName val="IstMicVol"/>
      <sheetName val="IstMicCst"/>
      <sheetName val="IstAggSum"/>
      <sheetName val="IstAggNsl"/>
      <sheetName val="IstAggVol"/>
      <sheetName val="IstAggCst"/>
      <sheetName val="IstRmxSum"/>
      <sheetName val="IstRmxNsl"/>
      <sheetName val="IstRmxVol"/>
      <sheetName val="IstRmxCst"/>
      <sheetName val="IstCprSum"/>
      <sheetName val="IstCprNsl"/>
      <sheetName val="IstCprCst"/>
      <sheetName val="IstAspSum"/>
      <sheetName val="IstAspNsl"/>
      <sheetName val="IstAspVol"/>
      <sheetName val="IstAspCst"/>
      <sheetName val="IstCopSum"/>
      <sheetName val="IstCopNsl"/>
      <sheetName val="IstCopCst"/>
      <sheetName val="IstTrdSum"/>
      <sheetName val="IstTrdNsl"/>
      <sheetName val="IstTrdVol"/>
      <sheetName val="IstTrdCst"/>
      <sheetName val="IstOpsSum"/>
      <sheetName val="IstOpsNsl"/>
      <sheetName val="IstOpsCst"/>
      <sheetName val="IstSpaCmg"/>
      <sheetName val="IstSpaClg"/>
      <sheetName val="IstSpaMsl"/>
      <sheetName val="IstSpaAgm"/>
      <sheetName val="IstSpaAfc"/>
      <sheetName val="IstSpaAhr"/>
      <sheetName val="IstSpaAis"/>
      <sheetName val="IstSpaApg"/>
      <sheetName val="IstDedSum"/>
      <sheetName val="IstDedGrp"/>
      <sheetName val="IstDedGrpAux"/>
      <sheetName val="IstDedAss"/>
      <sheetName val="IstDedTdp"/>
      <sheetName val="IstFicSum"/>
      <sheetName val="IstFicGrp"/>
      <sheetName val="IstFicAss"/>
      <sheetName val="IstFicTdp"/>
      <sheetName val="IstFexSum"/>
      <sheetName val="IstFexGrp"/>
      <sheetName val="IstFexAss"/>
      <sheetName val="IstFexTdp"/>
      <sheetName val="IstInaSum"/>
      <sheetName val="IstInaGrp"/>
      <sheetName val="IstInaAss"/>
      <sheetName val="IstInaTdp"/>
      <sheetName val="IstUesAss"/>
      <sheetName val="IstIivAss"/>
      <sheetName val="IstOdnAss"/>
      <sheetName val="IstUwo"/>
      <sheetName val="IstOui"/>
      <sheetName val="CafOpa"/>
      <sheetName val="CafOpaArtAux"/>
      <sheetName val="CafOpaOliAux"/>
      <sheetName val="CafIva"/>
      <sheetName val="CafIvaAux"/>
      <sheetName val="CafFna"/>
      <sheetName val="CafFva"/>
      <sheetName val="CafNtsSum"/>
      <sheetName val="CafNtsGrp176"/>
      <sheetName val="CafNtsAtp177"/>
      <sheetName val="CafNtsGrp178"/>
      <sheetName val="CafNtsAtp179"/>
      <sheetName val="CafNtsGrp180"/>
      <sheetName val="CafNtsAtp181"/>
      <sheetName val="CafNtsGrp182"/>
      <sheetName val="CafNtsAtp183"/>
      <sheetName val="CafNtsGrp184"/>
      <sheetName val="CafNtsAtp185"/>
      <sheetName val="CafNts186"/>
      <sheetName val="CafNts187"/>
      <sheetName val="CafNtsGrp188"/>
      <sheetName val="CafNtsGrp190"/>
      <sheetName val="CafPro"/>
      <sheetName val="CafProOth"/>
      <sheetName val="IstFte"/>
      <sheetName val="IstPex"/>
      <sheetName val="IstRdc"/>
      <sheetName val="IstGgr"/>
      <sheetName val="IstFpa"/>
      <sheetName val="IstTrp"/>
      <sheetName val="IstRcc"/>
      <sheetName val="BlsCln"/>
      <sheetName val="BlsTlt"/>
      <sheetName val="MED"/>
      <sheetName val="Info"/>
    </sheetNames>
    <sheetDataSet>
      <sheetData sheetId="0"/>
      <sheetData sheetId="1">
        <row r="18">
          <cell r="E18">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refreshError="1"/>
      <sheetData sheetId="29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2004"/>
      <sheetName val="Detail exp"/>
      <sheetName val="EXPENSES"/>
      <sheetName val="HP Prod"/>
      <sheetName val="Sampul"/>
      <sheetName val="Nrc  "/>
      <sheetName val="P&amp;L"/>
      <sheetName val="PPh29"/>
      <sheetName val="PPh 25 calc"/>
      <sheetName val="Fiscal Correction"/>
      <sheetName val="Art 25"/>
      <sheetName val="Art 2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Issues"/>
      <sheetName val="Annex"/>
      <sheetName val="FAQ"/>
      <sheetName val="Calculations-$"/>
      <sheetName val="P&amp;L"/>
      <sheetName val="Bid Offer Sheet "/>
      <sheetName val="BCMSummary"/>
      <sheetName val="BET Export"/>
      <sheetName val="Availability Pricing"/>
      <sheetName val="Menus"/>
      <sheetName val="New Lookup"/>
      <sheetName val="Mthly Rental_RRP"/>
      <sheetName val="Connection_RRP"/>
      <sheetName val="Connection Costs"/>
      <sheetName val="BCM Cost Inputs"/>
      <sheetName val="Costs EU"/>
      <sheetName val="US Costs - Qwest"/>
      <sheetName val="BBT RRP"/>
      <sheetName val="BBT Xfer"/>
      <sheetName val="Backhaul-Fixed"/>
      <sheetName val="Backhaul-SI"/>
      <sheetName val="NIKC18 Essbase Rollup"/>
      <sheetName val="Bid_Offer_Sheet_"/>
      <sheetName val="BET_Export"/>
      <sheetName val="Availability_Pricing"/>
      <sheetName val="New_Lookup"/>
      <sheetName val="Mthly_Rental_RRP"/>
      <sheetName val="Connection_Costs"/>
      <sheetName val="BCM_Cost_Inputs"/>
      <sheetName val="Costs_EU"/>
      <sheetName val="US_Costs_-_Qwest"/>
      <sheetName val="BBT_RRP"/>
      <sheetName val="BBT_Xfer"/>
      <sheetName val="NIKC18_Essbase_Rollup"/>
    </sheetNames>
    <sheetDataSet>
      <sheetData sheetId="0" refreshError="1"/>
      <sheetData sheetId="1">
        <row r="12">
          <cell r="D12" t="str">
            <v>RRP</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20 Subgroup"/>
      <sheetName val="Audited FS"/>
      <sheetName val="Audit BS"/>
      <sheetName val="Audit IS"/>
      <sheetName val="Acct Groupings"/>
      <sheetName val="A AFIC M-1 Rec"/>
      <sheetName val="A-1 AFIC GORS Input"/>
      <sheetName val="A AFIA M-1 Rec"/>
      <sheetName val="A-1 AFIA GORS Input"/>
      <sheetName val="B AFIC Trial Balance "/>
      <sheetName val="B-1 AFIA Trial Balance"/>
      <sheetName val="C-1 AFIA DRD "/>
      <sheetName val="C-2 AFIA Impairments"/>
      <sheetName val="C-3 AFIA M&amp;E "/>
      <sheetName val="C-1 Balance Sheet M-1s"/>
      <sheetName val="C-2 M&amp;E"/>
      <sheetName val="C-3 DRD"/>
      <sheetName val="C-4 Depreciation"/>
      <sheetName val="C-4.1 Additions and Disposals"/>
      <sheetName val="MQ Test for Software"/>
      <sheetName val="C-5 SIT Calc"/>
      <sheetName val="C-6 PP Taxes"/>
      <sheetName val="C-7 Medical Drug Subsidy"/>
      <sheetName val="C-8 Officers Comp "/>
      <sheetName val="E - AFIC &amp; AFIA Provision"/>
      <sheetName val="F- AFIC AMT Calc"/>
      <sheetName val="F- AFIA AMT Calc"/>
      <sheetName val="G - Kansas"/>
      <sheetName val="G-1 KS Divs and Expense Deduct"/>
      <sheetName val="G-2 AFIA KS Commissions"/>
      <sheetName val="G-3 KS Payment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
      <sheetName val="FAQ"/>
      <sheetName val="Issue Control"/>
      <sheetName val="DTF vs ITFS Quick Guide"/>
      <sheetName val="Input"/>
      <sheetName val="Calculations"/>
      <sheetName val="UDS"/>
      <sheetName val="Bid Offer Sheet"/>
      <sheetName val="MCC Volume Discount"/>
      <sheetName val="Ingress Route Check"/>
      <sheetName val="Lists &amp; Lookups"/>
      <sheetName val="SheetList"/>
      <sheetName val="REUPs"/>
      <sheetName val="Standard Additional Charges"/>
      <sheetName val="Standard Additional Costs"/>
      <sheetName val="Ingress &amp; Egress Costs"/>
      <sheetName val="Network Costs"/>
      <sheetName val="Overheads Costs"/>
      <sheetName val="GPOP mappings"/>
      <sheetName val="printing &amp; stationery1"/>
      <sheetName val="costing - v2 (Warehouse consol."/>
      <sheetName val="Tables"/>
      <sheetName val="SG CCS 11 12 2008 V1.xls"/>
      <sheetName val="SG CCS 11 12 2008 V1"/>
      <sheetName val="SG%20CCS%2011%2012%202008%20V1."/>
      <sheetName val="Introduction"/>
      <sheetName val="Currency &amp; Conversions"/>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
          <cell r="E4" t="str">
            <v>ALBANIA</v>
          </cell>
        </row>
        <row r="5">
          <cell r="E5" t="str">
            <v>ANTILLES (NETHERLANDS)</v>
          </cell>
        </row>
        <row r="6">
          <cell r="E6" t="str">
            <v>ARGENTINA</v>
          </cell>
        </row>
        <row r="7">
          <cell r="E7" t="str">
            <v>AUSTRALIA</v>
          </cell>
        </row>
        <row r="8">
          <cell r="E8" t="str">
            <v>AUSTRIA</v>
          </cell>
        </row>
        <row r="9">
          <cell r="E9" t="str">
            <v>BARBADOS</v>
          </cell>
        </row>
        <row r="10">
          <cell r="E10" t="str">
            <v>BELGIUM</v>
          </cell>
        </row>
        <row r="11">
          <cell r="E11" t="str">
            <v>BERMUDA</v>
          </cell>
        </row>
        <row r="12">
          <cell r="E12" t="str">
            <v>BOTSWANA</v>
          </cell>
        </row>
        <row r="13">
          <cell r="E13" t="str">
            <v>BRAZIL</v>
          </cell>
        </row>
        <row r="14">
          <cell r="E14" t="str">
            <v>BULGARIA</v>
          </cell>
        </row>
        <row r="15">
          <cell r="E15" t="str">
            <v>CANADA</v>
          </cell>
        </row>
        <row r="16">
          <cell r="E16" t="str">
            <v>CHILE</v>
          </cell>
        </row>
        <row r="17">
          <cell r="E17" t="str">
            <v>CHINA</v>
          </cell>
        </row>
        <row r="18">
          <cell r="E18" t="str">
            <v>COLOMBIA</v>
          </cell>
        </row>
        <row r="19">
          <cell r="E19" t="str">
            <v>COSTA RICA</v>
          </cell>
        </row>
        <row r="20">
          <cell r="E20" t="str">
            <v>CZECH REPUBLIC</v>
          </cell>
        </row>
        <row r="21">
          <cell r="E21" t="str">
            <v>DENMARK</v>
          </cell>
        </row>
        <row r="22">
          <cell r="E22" t="str">
            <v>EGYPT</v>
          </cell>
        </row>
        <row r="23">
          <cell r="E23" t="str">
            <v>EL SALVADOR</v>
          </cell>
        </row>
        <row r="24">
          <cell r="E24" t="str">
            <v>ESTONIA</v>
          </cell>
        </row>
        <row r="25">
          <cell r="E25" t="str">
            <v>FINLAND</v>
          </cell>
        </row>
        <row r="26">
          <cell r="E26" t="str">
            <v>FRANCE</v>
          </cell>
        </row>
        <row r="27">
          <cell r="E27" t="str">
            <v>GERMANY</v>
          </cell>
        </row>
        <row r="28">
          <cell r="E28" t="str">
            <v>GHANA</v>
          </cell>
        </row>
        <row r="29">
          <cell r="E29" t="str">
            <v>GIBRALTAR</v>
          </cell>
        </row>
        <row r="30">
          <cell r="E30" t="str">
            <v>GREECE</v>
          </cell>
        </row>
        <row r="31">
          <cell r="E31" t="str">
            <v>GUATEMALA</v>
          </cell>
        </row>
        <row r="32">
          <cell r="E32" t="str">
            <v>HONG KONG</v>
          </cell>
        </row>
        <row r="33">
          <cell r="E33" t="str">
            <v>HUNGARY</v>
          </cell>
        </row>
        <row r="34">
          <cell r="E34" t="str">
            <v>INDIA</v>
          </cell>
        </row>
        <row r="35">
          <cell r="E35" t="str">
            <v>INDONESIA</v>
          </cell>
        </row>
        <row r="36">
          <cell r="E36" t="str">
            <v>IRELAND</v>
          </cell>
        </row>
        <row r="37">
          <cell r="E37" t="str">
            <v>ISRAEL</v>
          </cell>
        </row>
        <row r="38">
          <cell r="E38" t="str">
            <v>ITALY</v>
          </cell>
        </row>
        <row r="39">
          <cell r="E39" t="str">
            <v>JAMAICA</v>
          </cell>
        </row>
        <row r="40">
          <cell r="E40" t="str">
            <v>JAPAN</v>
          </cell>
        </row>
        <row r="41">
          <cell r="E41" t="str">
            <v>KOREA (SOUTH)</v>
          </cell>
        </row>
        <row r="42">
          <cell r="E42" t="str">
            <v>LATVIA</v>
          </cell>
        </row>
        <row r="43">
          <cell r="E43" t="str">
            <v>LITHUANIA</v>
          </cell>
        </row>
        <row r="44">
          <cell r="E44" t="str">
            <v>LUXEMBOURG</v>
          </cell>
        </row>
        <row r="45">
          <cell r="E45" t="str">
            <v>MALAYSIA</v>
          </cell>
        </row>
        <row r="46">
          <cell r="E46" t="str">
            <v>MAURITIUS</v>
          </cell>
        </row>
        <row r="47">
          <cell r="E47" t="str">
            <v>MEXICO</v>
          </cell>
        </row>
        <row r="48">
          <cell r="E48" t="str">
            <v>MOROCCO</v>
          </cell>
        </row>
        <row r="49">
          <cell r="E49" t="str">
            <v>NETHERLANDS</v>
          </cell>
        </row>
        <row r="50">
          <cell r="E50" t="str">
            <v>NEW ZEALAND</v>
          </cell>
        </row>
        <row r="51">
          <cell r="E51" t="str">
            <v>NORWAY</v>
          </cell>
        </row>
        <row r="52">
          <cell r="E52" t="str">
            <v>OMAN</v>
          </cell>
        </row>
        <row r="53">
          <cell r="E53" t="str">
            <v>PAKISTAN</v>
          </cell>
        </row>
        <row r="54">
          <cell r="E54" t="str">
            <v>PANAMA</v>
          </cell>
        </row>
        <row r="55">
          <cell r="E55" t="str">
            <v>PHILIPPINES</v>
          </cell>
        </row>
        <row r="56">
          <cell r="E56" t="str">
            <v>POLAND</v>
          </cell>
        </row>
        <row r="57">
          <cell r="E57" t="str">
            <v>PORTUGAL</v>
          </cell>
        </row>
        <row r="58">
          <cell r="E58" t="str">
            <v>ROMANIA</v>
          </cell>
        </row>
        <row r="59">
          <cell r="E59" t="str">
            <v>RUSSIA/MOSCOW</v>
          </cell>
        </row>
        <row r="60">
          <cell r="E60" t="str">
            <v>SAUDI ARABIA</v>
          </cell>
        </row>
        <row r="61">
          <cell r="E61" t="str">
            <v>SENEGAL</v>
          </cell>
        </row>
        <row r="62">
          <cell r="E62" t="str">
            <v>SINGAPORE</v>
          </cell>
        </row>
        <row r="63">
          <cell r="E63" t="str">
            <v>SLOVAK REPUBLIC</v>
          </cell>
        </row>
        <row r="64">
          <cell r="E64" t="str">
            <v>SLOVENIA</v>
          </cell>
        </row>
        <row r="65">
          <cell r="E65" t="str">
            <v>SOUTH AFRICA</v>
          </cell>
        </row>
        <row r="66">
          <cell r="E66" t="str">
            <v>SPAIN</v>
          </cell>
        </row>
        <row r="67">
          <cell r="E67" t="str">
            <v>SWEDEN</v>
          </cell>
        </row>
        <row r="68">
          <cell r="E68" t="str">
            <v>SWITZERLAND</v>
          </cell>
        </row>
        <row r="69">
          <cell r="E69" t="str">
            <v>TAIWAN</v>
          </cell>
        </row>
        <row r="70">
          <cell r="E70" t="str">
            <v>THAILAND</v>
          </cell>
        </row>
        <row r="71">
          <cell r="E71" t="str">
            <v>TURKEY</v>
          </cell>
        </row>
        <row r="72">
          <cell r="E72" t="str">
            <v>UKRAINE</v>
          </cell>
        </row>
        <row r="73">
          <cell r="E73" t="str">
            <v>UNITED ARAB EMIRATES</v>
          </cell>
        </row>
        <row r="74">
          <cell r="E74" t="str">
            <v>UNITED KINGDOM</v>
          </cell>
        </row>
        <row r="75">
          <cell r="E75" t="str">
            <v>URUGUAY</v>
          </cell>
        </row>
        <row r="76">
          <cell r="E76" t="str">
            <v>USA</v>
          </cell>
        </row>
        <row r="77">
          <cell r="E77" t="str">
            <v>VENEZUELA</v>
          </cell>
        </row>
        <row r="78">
          <cell r="E78" t="str">
            <v>VIETNAM</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match"/>
      <sheetName val="INFOmatch (2)"/>
      <sheetName val="XLR_NoRangeSheet"/>
      <sheetName val="Scope"/>
      <sheetName val="2012 Exchange Rates (ALL)"/>
    </sheetNames>
    <sheetDataSet>
      <sheetData sheetId="0" refreshError="1"/>
      <sheetData sheetId="1" refreshError="1"/>
      <sheetData sheetId="2" refreshError="1">
        <row r="6">
          <cell r="C6" t="str">
            <v>CHF</v>
          </cell>
          <cell r="D6" t="str">
            <v>CHF</v>
          </cell>
          <cell r="E6" t="str">
            <v>1.000000</v>
          </cell>
        </row>
      </sheetData>
      <sheetData sheetId="3" refreshError="1"/>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ust_Summary"/>
      <sheetName val="Complaince_Table"/>
      <sheetName val="Domino"/>
      <sheetName val="Lotus Notes"/>
      <sheetName val="TSM Nodes"/>
      <sheetName val="TSM FileSpaces"/>
      <sheetName val="TSM_Working"/>
      <sheetName val="Analysis"/>
      <sheetName val="Raw_Sales"/>
      <sheetName val="Non US Raw_Sales"/>
      <sheetName val="Lotus_Notes"/>
      <sheetName val="TSM_Nodes"/>
      <sheetName val="TSM_FileSpaces"/>
      <sheetName val="Non_US_Raw_Sales"/>
      <sheetName val="Lotus_Notes1"/>
      <sheetName val="TSM_Nodes1"/>
      <sheetName val="TSM_FileSpaces1"/>
      <sheetName val="Non_US_Raw_Sales1"/>
      <sheetName val="Sheet2"/>
      <sheetName val="Lotus_Notes2"/>
      <sheetName val="TSM_Nodes2"/>
      <sheetName val="TSM_FileSpaces2"/>
      <sheetName val="Non_US_Raw_Sales2"/>
      <sheetName val="Lotus_Notes3"/>
      <sheetName val="TSM_Nodes3"/>
      <sheetName val="TSM_FileSpaces3"/>
      <sheetName val="Non_US_Raw_Sales3"/>
      <sheetName val="Domino Server Summary"/>
      <sheetName val="Lotus_Notes4"/>
      <sheetName val="TSM_Nodes4"/>
      <sheetName val="TSM_FileSpaces4"/>
      <sheetName val="Non_US_Raw_Sales4"/>
      <sheetName val="Domino_Server_Summary"/>
      <sheetName val="Form"/>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1 stat 10R 2010 Footnote"/>
      <sheetName val="P.2 Inventory"/>
      <sheetName val="P.3 2010 NonAdmit Calc"/>
      <sheetName val="P.4 Impact of JEs - DT"/>
      <sheetName val="P.5 - Proposed Entries"/>
      <sheetName val="Tickmarks"/>
      <sheetName val="AJEs"/>
      <sheetName val="STAT Income Statement"/>
      <sheetName val="Assumptions"/>
    </sheetNames>
    <sheetDataSet>
      <sheetData sheetId="0" refreshError="1"/>
      <sheetData sheetId="1"/>
      <sheetData sheetId="2">
        <row r="80">
          <cell r="O80">
            <v>-11096554</v>
          </cell>
        </row>
      </sheetData>
      <sheetData sheetId="3" refreshError="1"/>
      <sheetData sheetId="4" refreshError="1"/>
      <sheetData sheetId="5" refreshError="1"/>
      <sheetData sheetId="6"/>
      <sheetData sheetId="7"/>
      <sheetData sheetId="8" refreshError="1"/>
      <sheetData sheetId="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rovision"/>
      <sheetName val="(2) Report Tracks"/>
      <sheetName val="(3) Rollforward AFIC"/>
      <sheetName val="(4) Rollforward AFIA"/>
      <sheetName val="Tickmarks"/>
    </sheetNames>
    <sheetDataSet>
      <sheetData sheetId="0"/>
      <sheetData sheetId="1">
        <row r="5">
          <cell r="C5" t="str">
            <v>TT2</v>
          </cell>
        </row>
      </sheetData>
      <sheetData sheetId="2">
        <row r="19">
          <cell r="O19">
            <v>-9184</v>
          </cell>
        </row>
      </sheetData>
      <sheetData sheetId="3">
        <row r="19">
          <cell r="J19">
            <v>44487</v>
          </cell>
        </row>
      </sheetData>
      <sheetData sheetId="4">
        <row r="5">
          <cell r="A5" t="str">
            <v>{b}</v>
          </cell>
        </row>
      </sheetData>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ollforward"/>
      <sheetName val="(2) Detail-PBC"/>
      <sheetName val="(3) Amortization Rollforward"/>
      <sheetName val="XREF"/>
      <sheetName val="Tickmarks"/>
      <sheetName val="(2) Detail"/>
    </sheetNames>
    <sheetDataSet>
      <sheetData sheetId="0"/>
      <sheetData sheetId="1"/>
      <sheetData sheetId="2"/>
      <sheetData sheetId="3"/>
      <sheetData sheetId="4"/>
      <sheetData sheetId="5"/>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 Balance Sheet"/>
      <sheetName val="STAT Income Statement"/>
      <sheetName val="AJEs"/>
      <sheetName val="Allocation"/>
      <sheetName val="STAT Cash Flow"/>
      <sheetName val="Report Support (RS)"/>
      <sheetName val="Footnote Support (FN)"/>
      <sheetName val="FN 9"/>
      <sheetName val="FN 12"/>
      <sheetName val="Part 2B"/>
      <sheetName val="XREF"/>
      <sheetName val="Tickmarks"/>
      <sheetName val="SL _CPYBS"/>
      <sheetName val="GL TBLinks"/>
      <sheetName val="SL_CPYI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 Balance Sheet"/>
      <sheetName val="STAT Income Statement"/>
      <sheetName val="STAT Cash Flow"/>
      <sheetName val="AJEs"/>
      <sheetName val="Allocation"/>
      <sheetName val="Report Support (RS)"/>
      <sheetName val="Footnote Support (FN)"/>
      <sheetName val="FN 9"/>
      <sheetName val="FN 12"/>
      <sheetName val="Part 2B"/>
      <sheetName val="Tickmarks"/>
      <sheetName val="GL TBLinks"/>
      <sheetName val="SL _CPYBS"/>
      <sheetName val="SL_CPYIS"/>
      <sheetName val="XREF"/>
      <sheetName val="FN 10"/>
      <sheetName val="FN 14"/>
      <sheetName val="FN 15"/>
      <sheetName val="Rx Reb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 wSA"/>
      <sheetName val="UK wo SA"/>
      <sheetName val="Part 5"/>
      <sheetName val="Summary"/>
      <sheetName val="Part4"/>
      <sheetName val="Sheet1"/>
      <sheetName val="OTTD"/>
    </sheetNames>
    <sheetDataSet>
      <sheetData sheetId="0"/>
      <sheetData sheetId="1"/>
      <sheetData sheetId="2"/>
      <sheetData sheetId="3"/>
      <sheetData sheetId="4"/>
      <sheetData sheetId="5"/>
      <sheetData sheetId="6"/>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ROACH"/>
      <sheetName val="Full GAAP SAP"/>
      <sheetName val="RECLASS ENTRIES"/>
      <sheetName val="ADJ ENTRIES"/>
      <sheetName val="MED D entries-ID&amp;UT"/>
      <sheetName val="CashFlow"/>
      <sheetName val="Report Support (RS)"/>
      <sheetName val="Pharmacy Rebate FN (14)"/>
      <sheetName val="Pharmacy Rebate UT"/>
      <sheetName val="Pharmacy Rebate ID"/>
      <sheetName val="XREF"/>
      <sheetName val="Tickmarks"/>
      <sheetName val="CL003"/>
      <sheetName val="CL002"/>
      <sheetName val="STAT6"/>
      <sheetName val="STAT5"/>
      <sheetName val="#RE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Full GAAP SAP"/>
      <sheetName val="Reclass JEs"/>
      <sheetName val="Adjusting JEs"/>
      <sheetName val="Assets"/>
      <sheetName val="Cash Flow (CF)"/>
      <sheetName val="Report Support (RS)"/>
      <sheetName val="Footnote 12 FN(12)"/>
      <sheetName val="Footnote 17 (FN 17)"/>
      <sheetName val="Pharmacy Rebates"/>
      <sheetName val="XREF"/>
      <sheetName val="Tickmarks"/>
      <sheetName val="STAT5"/>
      <sheetName val="STAT6"/>
      <sheetName val="CL002"/>
      <sheetName val="CL00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 Balance Sheet"/>
      <sheetName val="STAT Income Statement"/>
      <sheetName val="AJEs"/>
      <sheetName val="Allocation"/>
      <sheetName val="GL TBLinks"/>
      <sheetName val="IDRBS STAT_COPY_BAL"/>
      <sheetName val="IDRBS STAT_COPY_IS"/>
      <sheetName val="Cash Flow"/>
      <sheetName val="Report Support (RS)"/>
      <sheetName val="FN 9"/>
      <sheetName val="FN 12"/>
      <sheetName val="FN12 - Part 2B"/>
      <sheetName val="Tickmarks"/>
      <sheetName val="XREF"/>
      <sheetName val="FN 10"/>
      <sheetName val="FN 14"/>
      <sheetName val="FN15"/>
      <sheetName val="FN15 Support"/>
      <sheetName val="Actuarial Op tie o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Full GAAP SAP"/>
      <sheetName val="Reclass Entries"/>
      <sheetName val="CASH FLOW"/>
      <sheetName val="Adjusting entries"/>
      <sheetName val="Tickmarks"/>
      <sheetName val="Report Support"/>
      <sheetName val="FN 10"/>
      <sheetName val="FN 14"/>
      <sheetName val="FN15"/>
      <sheetName val="Pharmacy Rebate Support"/>
      <sheetName val="XREF"/>
      <sheetName val="Assets"/>
      <sheetName val="STAT5"/>
      <sheetName val="STAT6"/>
      <sheetName val="CL002"/>
      <sheetName val="CL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l&amp;Dev 1"/>
      <sheetName val="Infl&amp;Dev 2"/>
      <sheetName val="MEX"/>
      <sheetName val="BRA"/>
      <sheetName val="COL"/>
      <sheetName val="VEN"/>
      <sheetName val="ARG"/>
      <sheetName val="COS"/>
      <sheetName val="GCP"/>
      <sheetName val="PAN"/>
      <sheetName val="ELS"/>
      <sheetName val="NIC"/>
      <sheetName val="HON"/>
      <sheetName val="DOM"/>
      <sheetName val="JAM"/>
      <sheetName val="GUY"/>
      <sheetName val="TRI"/>
      <sheetName val="BAR"/>
      <sheetName val="DMN"/>
      <sheetName val="ECU"/>
      <sheetName val="PER"/>
      <sheetName val="CHI"/>
      <sheetName val="Pguay"/>
      <sheetName val="Bolivia"/>
      <sheetName val="URU"/>
      <sheetName val="Consolidado 01B"/>
      <sheetName val="Margin Walk 2012"/>
      <sheetName val="Menu Choices"/>
      <sheetName val="Resource Titles"/>
      <sheetName val="Data List Sheet"/>
      <sheetName val="Personnel Projection Matrix"/>
      <sheetName val="Configuration"/>
      <sheetName val="ZD Sheet"/>
      <sheetName val="Volume"/>
      <sheetName val="Sheet1"/>
      <sheetName val="Sources"/>
      <sheetName val="Sheet2"/>
      <sheetName val="Lookups"/>
      <sheetName val="Input"/>
      <sheetName val="Settings"/>
      <sheetName val="Addl. info"/>
      <sheetName val="List of Values"/>
      <sheetName val="HelpTab_Hosting_Tables"/>
      <sheetName val="FTE Summary"/>
      <sheetName val="resource baselines"/>
      <sheetName val="Lists &amp; Lookups"/>
      <sheetName val="List"/>
      <sheetName val="domino server summary"/>
      <sheetName val="Price Summary"/>
      <sheetName val="Firewall"/>
      <sheetName val="Labor Rates"/>
      <sheetName val="Drop Downs"/>
      <sheetName val="Base"/>
      <sheetName val="annex"/>
      <sheetName val="calculation"/>
    </sheetNames>
    <sheetDataSet>
      <sheetData sheetId="0"/>
      <sheetData sheetId="1"/>
      <sheetData sheetId="2">
        <row r="10">
          <cell r="I10">
            <v>90</v>
          </cell>
          <cell r="J10">
            <v>91</v>
          </cell>
          <cell r="K10">
            <v>92</v>
          </cell>
          <cell r="L10">
            <v>93</v>
          </cell>
          <cell r="M10" t="str">
            <v>94</v>
          </cell>
        </row>
        <row r="11">
          <cell r="I11">
            <v>4.4999999999999998E-2</v>
          </cell>
          <cell r="J11">
            <v>3.6000000000000004E-2</v>
          </cell>
          <cell r="K11">
            <v>2.6000000000000002E-2</v>
          </cell>
          <cell r="L11">
            <v>5.0000000000000001E-3</v>
          </cell>
          <cell r="M11">
            <v>2.5000000000000001E-2</v>
          </cell>
        </row>
        <row r="23">
          <cell r="I23">
            <v>0.29899999999999999</v>
          </cell>
          <cell r="J23">
            <v>0.188</v>
          </cell>
          <cell r="K23">
            <v>0.11900000000000001</v>
          </cell>
          <cell r="L23">
            <v>0.08</v>
          </cell>
          <cell r="M23">
            <v>7.0999999999999994E-2</v>
          </cell>
        </row>
        <row r="30">
          <cell r="I30">
            <v>9.8214285714285809E-2</v>
          </cell>
          <cell r="J30">
            <v>4.5054200542005374E-2</v>
          </cell>
          <cell r="K30">
            <v>1.0696920583468383E-2</v>
          </cell>
          <cell r="L30">
            <v>-1.9243104554201862E-3</v>
          </cell>
          <cell r="M30">
            <v>0.59865038560411299</v>
          </cell>
        </row>
      </sheetData>
      <sheetData sheetId="3">
        <row r="11">
          <cell r="I11">
            <v>-0.04</v>
          </cell>
          <cell r="J11">
            <v>1.1000000000000001E-2</v>
          </cell>
          <cell r="K11">
            <v>-5.0000000000000001E-3</v>
          </cell>
          <cell r="L11">
            <v>4.2000000000000003E-2</v>
          </cell>
          <cell r="M11">
            <v>5.6000000000000001E-2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MSportfolio descriptions for p"/>
      <sheetName val="#REF"/>
      <sheetName val="tables"/>
      <sheetName val="MCS"/>
      <sheetName val="Q4 CURRENCY"/>
      <sheetName val="Summary Data"/>
      <sheetName val="Summary"/>
      <sheetName val="WWPull"/>
      <sheetName val="Funnel"/>
      <sheetName val="MS"/>
      <sheetName val="1) Revenue Proposal"/>
      <sheetName val="AP wo Japan"/>
      <sheetName val="Japan"/>
      <sheetName val="YTD Actual"/>
      <sheetName val="Super Region"/>
      <sheetName val="TEMPLATE"/>
      <sheetName val="Region"/>
      <sheetName val="SSDGrowth"/>
      <sheetName val="APwoJapan"/>
      <sheetName val="P&amp;G"/>
      <sheetName val="Agilent"/>
      <sheetName val="Ericsson"/>
      <sheetName val="Nokia"/>
      <sheetName val="AP"/>
      <sheetName val="JP"/>
      <sheetName val="H1'04 Actual v ASPIRE"/>
      <sheetName val="Agilent0330"/>
      <sheetName val="Nokia0329"/>
      <sheetName val="Ericsson0407"/>
      <sheetName val="PG0402"/>
      <sheetName val="AMS"/>
      <sheetName val="Planet.by.GBU0050405wTriatonGD"/>
      <sheetName val="working"/>
      <sheetName val="Sumarry"/>
      <sheetName val="AMD"/>
      <sheetName val="List dropdown"/>
      <sheetName val="Vertical Interlock Validation"/>
      <sheetName val="Proposition Reference"/>
      <sheetName val="Reasons UAR"/>
      <sheetName val="Reasons - UBR &amp; UAR"/>
      <sheetName val="Reasons -UAR"/>
      <sheetName val="Reasons - UAR"/>
      <sheetName val=""/>
      <sheetName val="Sheet1"/>
      <sheetName val="Data Sources"/>
      <sheetName val="Coding"/>
      <sheetName val="Change_Log"/>
      <sheetName val="Instructions"/>
      <sheetName val="Value List"/>
      <sheetName val="APPENDIX Future State Process"/>
      <sheetName val="Sheet2"/>
      <sheetName val="Range Names"/>
      <sheetName val="Reference"/>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9">
          <cell r="F19">
            <v>537223</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Notes"/>
      <sheetName val="ImportHistory"/>
      <sheetName val="Data"/>
      <sheetName val="Cover"/>
      <sheetName val="Fin Perf "/>
      <sheetName val="SO Credit level 7 5 yr "/>
      <sheetName val="SO Credit level 7 10yr"/>
      <sheetName val="SO Credit level 7 20yr "/>
      <sheetName val="SO Credit level 8 5 yr"/>
      <sheetName val="SO Credit level 8 10yr"/>
      <sheetName val="SO Credit level 8 20yr"/>
      <sheetName val="Total Company ratio"/>
      <sheetName val="Total Company Income"/>
      <sheetName val="Total Comapny BS CF"/>
      <sheetName val="Total Comapny coverage ratio "/>
      <sheetName val="SO Credit level 4"/>
      <sheetName val="SO Credit level 5"/>
      <sheetName val="FINANCIALS"/>
      <sheetName val="Discounted Cash Flow Model"/>
      <sheetName val="Main"/>
      <sheetName val="CSH"/>
      <sheetName val="Advances"/>
      <sheetName val="O-1 (277)"/>
      <sheetName val="O-1 (521)"/>
      <sheetName val="O-1 (626) "/>
      <sheetName val="BEV"/>
      <sheetName val="List"/>
      <sheetName val="entity"/>
      <sheetName val="state"/>
      <sheetName val="VendorList"/>
      <sheetName val="soc1"/>
      <sheetName val="Sheet1"/>
      <sheetName val="Fin_Perf_"/>
      <sheetName val="Multiples"/>
      <sheetName val="FX"/>
      <sheetName val="Case 1B - 1"/>
      <sheetName val="SWE Credit Rating Graph 6_28_00"/>
      <sheetName val="Lists"/>
      <sheetName val="Picklist"/>
      <sheetName val="Regional Simple Averages"/>
      <sheetName val="ERPs by country"/>
      <sheetName val="Legend"/>
      <sheetName val="List of TPEs"/>
      <sheetName val="Lookups"/>
      <sheetName val="EX I"/>
      <sheetName val="4A Unit Costs"/>
      <sheetName val="CFL"/>
      <sheetName val="iAssumptions"/>
      <sheetName val="A"/>
      <sheetName val="Expense Categories"/>
      <sheetName val="Dropdown list"/>
      <sheetName val=""/>
      <sheetName val="Iowa Source Data"/>
      <sheetName val="EnergyPricing"/>
      <sheetName val="Depreciation"/>
      <sheetName val="IRR"/>
      <sheetName val="SO_Credit_level_7_5_yr_"/>
      <sheetName val="SO_Credit_level_7_10yr"/>
      <sheetName val="SO_Credit_level_7_20yr_"/>
      <sheetName val="SO_Credit_level_8_5_yr"/>
      <sheetName val="SO_Credit_level_8_10yr"/>
      <sheetName val="SO_Credit_level_8_20yr"/>
      <sheetName val="Total_Company_ratio"/>
      <sheetName val="Total_Company_Income"/>
      <sheetName val="Total_Comapny_BS_CF"/>
      <sheetName val="Total_Comapny_coverage_ratio_"/>
      <sheetName val="SO_Credit_level_4"/>
      <sheetName val="SO_Credit_level_5"/>
      <sheetName val="Discounted_Cash_Flow_Model"/>
      <sheetName val="O-1_(277)"/>
      <sheetName val="O-1_(521)"/>
      <sheetName val="O-1_(626)_"/>
      <sheetName val="FAS 5 "/>
      <sheetName val="Planned 2005 Spend Analysis-All"/>
      <sheetName val="Data Beta"/>
      <sheetName val="Fin_Perf_1"/>
      <sheetName val="SO_Credit_level_7_5_yr_1"/>
      <sheetName val="SO_Credit_level_7_10yr1"/>
      <sheetName val="SO_Credit_level_7_20yr_1"/>
      <sheetName val="SO_Credit_level_8_5_yr1"/>
      <sheetName val="SO_Credit_level_8_10yr1"/>
      <sheetName val="SO_Credit_level_8_20yr1"/>
      <sheetName val="Total_Company_ratio1"/>
      <sheetName val="Total_Company_Income1"/>
      <sheetName val="Total_Comapny_BS_CF1"/>
      <sheetName val="Total_Comapny_coverage_ratio_1"/>
      <sheetName val="SO_Credit_level_41"/>
      <sheetName val="SO_Credit_level_51"/>
      <sheetName val="Discounted_Cash_Flow_Model1"/>
      <sheetName val="O-1_(277)1"/>
      <sheetName val="O-1_(521)1"/>
      <sheetName val="O-1_(626)_1"/>
      <sheetName val="Regional_Simple_Averages"/>
      <sheetName val="ERPs_by_country"/>
      <sheetName val="List_of_TPEs"/>
      <sheetName val="LE List"/>
      <sheetName val="Summary"/>
      <sheetName val="Support"/>
      <sheetName val="(BVI) IS"/>
      <sheetName val="Hyperion TB"/>
      <sheetName val="Dimensions"/>
      <sheetName val="Stock"/>
      <sheetName val="T_ANAG_PDC_IT"/>
      <sheetName val="T_HYP_SOC"/>
      <sheetName val="X_PROD_OUT_RIEP"/>
      <sheetName val="Moscow 0605"/>
      <sheetName val="Madrid 0605"/>
      <sheetName val="Stock 0605"/>
      <sheetName val="Frankfurt 0605"/>
      <sheetName val="Paris 0605"/>
      <sheetName val="London0605"/>
      <sheetName val="Milan0605"/>
      <sheetName val="6 - Data Validation"/>
      <sheetName val="1999 BUDGET"/>
      <sheetName val="GrFour"/>
      <sheetName val="Calc"/>
      <sheetName val="MOne"/>
      <sheetName val="MTwo"/>
      <sheetName val="KOne"/>
      <sheetName val="GoSeven"/>
      <sheetName val="GrThree"/>
      <sheetName val="HTwo"/>
      <sheetName val="JOne"/>
      <sheetName val="JTwo"/>
      <sheetName val="HOne"/>
      <sheetName val="GoEight"/>
      <sheetName val="Dropdowns"/>
      <sheetName val="Results from Nov 98"/>
      <sheetName val="Co. 670 HK"/>
      <sheetName val="Sheet2"/>
      <sheetName val="Inputs &gt;&gt;"/>
      <sheetName val="Forecast"/>
      <sheetName val="CF_Total"/>
      <sheetName val="Expiration"/>
      <sheetName val="1.6 TRS Data"/>
      <sheetName val="D) Trial Balance"/>
      <sheetName val="Key"/>
      <sheetName val="CPD"/>
      <sheetName val="Peer's Charged Offs"/>
      <sheetName val="CF_wk"/>
      <sheetName val="graph"/>
      <sheetName val="875 ACC"/>
      <sheetName val="Sum_2004"/>
      <sheetName val="Performance Cases"/>
      <sheetName val="ADDT DEPR"/>
      <sheetName val="PXMODEL"/>
      <sheetName val="Actions"/>
      <sheetName val="Contents"/>
      <sheetName val="cson &amp; cgen"/>
      <sheetName val="Capitalization"/>
      <sheetName val="Exhibit V"/>
      <sheetName val="Data_Beta"/>
      <sheetName val="EX_I"/>
      <sheetName val="4A_Unit_Costs"/>
      <sheetName val="Administration"/>
      <sheetName val="INDEX"/>
      <sheetName val="Index sheet"/>
      <sheetName val="Nature &amp; Type Lists"/>
      <sheetName val="E1 Debtors ATB"/>
      <sheetName val="AR "/>
      <sheetName val="Net Working Capital"/>
      <sheetName val="Data Validation"/>
      <sheetName val="Closing Statement"/>
      <sheetName val="Fin_Perf_2"/>
      <sheetName val="SO_Credit_level_7_5_yr_2"/>
      <sheetName val="SO_Credit_level_7_10yr2"/>
      <sheetName val="SO_Credit_level_7_20yr_2"/>
      <sheetName val="SO_Credit_level_8_5_yr2"/>
      <sheetName val="SO_Credit_level_8_10yr2"/>
      <sheetName val="SO_Credit_level_8_20yr2"/>
      <sheetName val="Total_Company_ratio2"/>
      <sheetName val="Total_Company_Income2"/>
      <sheetName val="Total_Comapny_BS_CF2"/>
      <sheetName val="Total_Comapny_coverage_ratio_2"/>
      <sheetName val="SO_Credit_level_42"/>
      <sheetName val="SO_Credit_level_52"/>
      <sheetName val="Discounted_Cash_Flow_Model2"/>
      <sheetName val="O-1_(277)2"/>
      <sheetName val="O-1_(521)2"/>
      <sheetName val="O-1_(626)_2"/>
      <sheetName val="Regional_Simple_Averages1"/>
      <sheetName val="ERPs_by_country1"/>
      <sheetName val="List_of_TPEs1"/>
      <sheetName val="Dropdown_list"/>
      <sheetName val="Expense_Categories"/>
      <sheetName val="Iowa_Source_Data"/>
      <sheetName val="Case_1B_-_1"/>
      <sheetName val="SWE_Credit_Rating_Graph_6_28_00"/>
      <sheetName val="FAS_5_"/>
      <sheetName val="Planned_2005_Spend_Analysis-All"/>
      <sheetName val="LE_List"/>
      <sheetName val="Fin_Perf_3"/>
      <sheetName val="SO_Credit_level_7_5_yr_3"/>
      <sheetName val="SO_Credit_level_7_10yr3"/>
      <sheetName val="SO_Credit_level_7_20yr_3"/>
      <sheetName val="SO_Credit_level_8_5_yr3"/>
      <sheetName val="SO_Credit_level_8_10yr3"/>
      <sheetName val="SO_Credit_level_8_20yr3"/>
      <sheetName val="Total_Company_ratio3"/>
      <sheetName val="Total_Company_Income3"/>
      <sheetName val="Total_Comapny_BS_CF3"/>
      <sheetName val="Total_Comapny_coverage_ratio_3"/>
      <sheetName val="SO_Credit_level_43"/>
      <sheetName val="SO_Credit_level_53"/>
      <sheetName val="Discounted_Cash_Flow_Model3"/>
      <sheetName val="O-1_(277)3"/>
      <sheetName val="O-1_(521)3"/>
      <sheetName val="O-1_(626)_3"/>
      <sheetName val="Regional_Simple_Averages2"/>
      <sheetName val="ERPs_by_country2"/>
      <sheetName val="List_of_TPEs2"/>
      <sheetName val="EX_I1"/>
      <sheetName val="4A_Unit_Costs1"/>
      <sheetName val="Dropdown_list1"/>
      <sheetName val="Expense_Categories1"/>
      <sheetName val="Iowa_Source_Data1"/>
      <sheetName val="Case_1B_-_11"/>
      <sheetName val="SWE_Credit_Rating_Graph_6_28_01"/>
      <sheetName val="Data_Beta1"/>
      <sheetName val="FAS_5_1"/>
      <sheetName val="Planned_2005_Spend_Analysis-Al1"/>
      <sheetName val="LE_List1"/>
      <sheetName val="Instructions"/>
      <sheetName val="Submission CW"/>
      <sheetName val="OTR Walk"/>
      <sheetName val="OP Walk"/>
      <sheetName val="HQ Pivot"/>
      <sheetName val="HQ Pacing"/>
      <sheetName val="MYA S=O &amp; CO"/>
      <sheetName val="1995 Cellular"/>
      <sheetName val="Hyperion_TB"/>
      <sheetName val="(BVI)_IS"/>
      <sheetName val="1999_BUDGET"/>
      <sheetName val="6_-_Data_Validation"/>
      <sheetName val="Moscow_0605"/>
      <sheetName val="Madrid_0605"/>
      <sheetName val="Stock_0605"/>
      <sheetName val="Frankfurt_0605"/>
      <sheetName val="Paris_0605"/>
      <sheetName val="1995_Cellular"/>
      <sheetName val="Fin_Perf_5"/>
      <sheetName val="SO_Credit_level_7_5_yr_4"/>
      <sheetName val="SO_Credit_level_7_10yr4"/>
      <sheetName val="SO_Credit_level_7_20yr_4"/>
      <sheetName val="SO_Credit_level_8_5_yr4"/>
      <sheetName val="SO_Credit_level_8_10yr4"/>
      <sheetName val="SO_Credit_level_8_20yr4"/>
      <sheetName val="Total_Company_ratio4"/>
      <sheetName val="Total_Company_Income4"/>
      <sheetName val="Total_Comapny_BS_CF4"/>
      <sheetName val="Total_Comapny_coverage_ratio_4"/>
      <sheetName val="SO_Credit_level_44"/>
      <sheetName val="SO_Credit_level_54"/>
      <sheetName val="Discounted_Cash_Flow_Model4"/>
      <sheetName val="O-1_(277)4"/>
      <sheetName val="O-1_(521)4"/>
      <sheetName val="O-1_(626)_4"/>
      <sheetName val="Regional_Simple_Averages4"/>
      <sheetName val="ERPs_by_country4"/>
      <sheetName val="List_of_TPEs3"/>
      <sheetName val="EX_I2"/>
      <sheetName val="4A_Unit_Costs2"/>
      <sheetName val="Expense_Categories2"/>
      <sheetName val="Dropdown_list2"/>
      <sheetName val="Iowa_Source_Data2"/>
      <sheetName val="Case_1B_-_12"/>
      <sheetName val="Data_Beta2"/>
      <sheetName val="SWE_Credit_Rating_Graph_6_28_02"/>
      <sheetName val="FAS_5_2"/>
      <sheetName val="Planned_2005_Spend_Analysis-Al2"/>
      <sheetName val="LE_List2"/>
      <sheetName val="Fin_Perf_4"/>
      <sheetName val="Regional_Simple_Averages3"/>
      <sheetName val="ERPs_by_country3"/>
      <sheetName val="Fin_Perf_6"/>
      <sheetName val="SO_Credit_level_7_5_yr_5"/>
      <sheetName val="SO_Credit_level_7_10yr5"/>
      <sheetName val="SO_Credit_level_7_20yr_5"/>
      <sheetName val="SO_Credit_level_8_5_yr5"/>
      <sheetName val="SO_Credit_level_8_10yr5"/>
      <sheetName val="SO_Credit_level_8_20yr5"/>
      <sheetName val="Total_Company_ratio5"/>
      <sheetName val="Total_Company_Income5"/>
      <sheetName val="Total_Comapny_BS_CF5"/>
      <sheetName val="Total_Comapny_coverage_ratio_5"/>
      <sheetName val="SO_Credit_level_45"/>
      <sheetName val="SO_Credit_level_55"/>
      <sheetName val="Discounted_Cash_Flow_Model5"/>
      <sheetName val="O-1_(277)5"/>
      <sheetName val="O-1_(521)5"/>
      <sheetName val="O-1_(626)_5"/>
      <sheetName val="Regional_Simple_Averages5"/>
      <sheetName val="ERPs_by_country5"/>
      <sheetName val="List_of_TPEs4"/>
      <sheetName val="EX_I3"/>
      <sheetName val="4A_Unit_Costs3"/>
      <sheetName val="Expense_Categories3"/>
      <sheetName val="Dropdown_list3"/>
      <sheetName val="Iowa_Source_Data3"/>
      <sheetName val="Case_1B_-_13"/>
      <sheetName val="Data_Beta3"/>
      <sheetName val="SWE_Credit_Rating_Graph_6_28_03"/>
      <sheetName val="FAS_5_3"/>
      <sheetName val="Planned_2005_Spend_Analysis-Al3"/>
      <sheetName val="LE_List3"/>
      <sheetName val="F.13a PBC Prepaid"/>
      <sheetName val="model"/>
      <sheetName val="SWE%20Credit%20Rating%20Graph%2"/>
      <sheetName val="Invoices"/>
      <sheetName val="ADDT_DEPR"/>
      <sheetName val="Results_from_Nov_98"/>
      <sheetName val="Co__670_HK"/>
      <sheetName val="AR_"/>
      <sheetName val="Performance_Cases"/>
      <sheetName val="Inputs_&gt;&gt;"/>
      <sheetName val="D)_Trial_Balance"/>
      <sheetName val="Submission_CW"/>
      <sheetName val="OTR_Walk"/>
      <sheetName val="OP_Walk"/>
      <sheetName val="HQ_Pivot"/>
      <sheetName val="HQ_Pacing"/>
      <sheetName val="MYA_S=O_&amp;_CO"/>
      <sheetName val="Hyperion_TB1"/>
      <sheetName val="(BVI)_IS1"/>
      <sheetName val="1999_BUDGET1"/>
      <sheetName val="6_-_Data_Validation1"/>
      <sheetName val="Moscow_06051"/>
      <sheetName val="Madrid_06051"/>
      <sheetName val="Stock_06051"/>
      <sheetName val="Frankfurt_06051"/>
      <sheetName val="Paris_06051"/>
      <sheetName val="1995_Cellular1"/>
      <sheetName val="Submission_CW1"/>
      <sheetName val="OTR_Walk1"/>
      <sheetName val="OP_Walk1"/>
      <sheetName val="HQ_Pivot1"/>
      <sheetName val="HQ_Pacing1"/>
      <sheetName val="MYA_S=O_&amp;_CO1"/>
      <sheetName val="Asset Strategy"/>
      <sheetName val="Patent Raw Data"/>
      <sheetName val=" "/>
      <sheetName val="DE01_SuSa_2019"/>
      <sheetName val="Valuation 2018"/>
      <sheetName val="Vorl Abschluss 2019"/>
      <sheetName val="SAP_2019"/>
      <sheetName val="1_6_TRS_Data"/>
      <sheetName val="1_6_TRS_Data1"/>
      <sheetName val="Raleigh"/>
      <sheetName val="Other Fixed Costs"/>
      <sheetName val="Title"/>
      <sheetName val="VersionControl"/>
      <sheetName val="ToDo"/>
      <sheetName val="ModelMap"/>
      <sheetName val="ImplicitAssumptions"/>
      <sheetName val="ErrorChecks"/>
      <sheetName val="DATA &gt;"/>
      <sheetName val="Fleet_Existing"/>
      <sheetName val="Fleet_Committed"/>
      <sheetName val="Fleet_Uncommitted"/>
      <sheetName val="AVITAS"/>
      <sheetName val="INPUTS &gt;"/>
      <sheetName val="Global"/>
      <sheetName val="ScenarioInputs"/>
      <sheetName val="FleetAssumptions"/>
      <sheetName val="CALCULATIONS &gt;"/>
      <sheetName val="Fleet"/>
      <sheetName val="TaxWorkings"/>
      <sheetName val="OUTPUT &gt;"/>
      <sheetName val="LeaseCoFinStatments"/>
      <sheetName val="LeaseCoRatios"/>
      <sheetName val="LeaseCoVal"/>
      <sheetName val="LeaseCoAnalysis"/>
      <sheetName val="QantasImpact"/>
      <sheetName val="Graphs"/>
      <sheetName val="OuputTable_ALL"/>
      <sheetName val="OuputTable"/>
      <sheetName val="SCENARIO ANALYSIS &gt;"/>
      <sheetName val="ScenarioSummary"/>
      <sheetName val="Data Dump"/>
      <sheetName val="Assumptions3"/>
      <sheetName val="Fin_Perf_7"/>
      <sheetName val="SO_Credit_level_7_5_yr_6"/>
      <sheetName val="SO_Credit_level_7_10yr6"/>
      <sheetName val="SO_Credit_level_7_20yr_6"/>
      <sheetName val="SO_Credit_level_8_5_yr6"/>
      <sheetName val="SO_Credit_level_8_10yr6"/>
      <sheetName val="SO_Credit_level_8_20yr6"/>
      <sheetName val="Total_Company_ratio6"/>
      <sheetName val="Total_Company_Income6"/>
      <sheetName val="Total_Comapny_BS_CF6"/>
      <sheetName val="Total_Comapny_coverage_ratio_6"/>
      <sheetName val="SO_Credit_level_46"/>
      <sheetName val="SO_Credit_level_56"/>
      <sheetName val="Discounted_Cash_Flow_Model6"/>
      <sheetName val="O-1_(277)6"/>
      <sheetName val="O-1_(521)6"/>
      <sheetName val="O-1_(626)_6"/>
      <sheetName val="Regional_Simple_Averages6"/>
      <sheetName val="ERPs_by_country6"/>
      <sheetName val="List_of_TPEs5"/>
      <sheetName val="EX_I4"/>
      <sheetName val="4A_Unit_Costs4"/>
      <sheetName val="Expense_Categories4"/>
      <sheetName val="Dropdown_list4"/>
      <sheetName val="Iowa_Source_Data4"/>
      <sheetName val="Case_1B_-_14"/>
      <sheetName val="Data_Beta4"/>
      <sheetName val="SWE_Credit_Rating_Graph_6_28_04"/>
      <sheetName val="FAS_5_4"/>
      <sheetName val="Planned_2005_Spend_Analysis-Al4"/>
      <sheetName val="LE_List4"/>
      <sheetName val="Fin_Perf_8"/>
      <sheetName val="SO_Credit_level_7_5_yr_7"/>
      <sheetName val="SO_Credit_level_7_10yr7"/>
      <sheetName val="SO_Credit_level_7_20yr_7"/>
      <sheetName val="SO_Credit_level_8_5_yr7"/>
      <sheetName val="SO_Credit_level_8_10yr7"/>
      <sheetName val="SO_Credit_level_8_20yr7"/>
      <sheetName val="Total_Company_ratio7"/>
      <sheetName val="Total_Company_Income7"/>
      <sheetName val="Total_Comapny_BS_CF7"/>
      <sheetName val="Total_Comapny_coverage_ratio_7"/>
      <sheetName val="SO_Credit_level_47"/>
      <sheetName val="SO_Credit_level_57"/>
      <sheetName val="Discounted_Cash_Flow_Model7"/>
      <sheetName val="O-1_(277)7"/>
      <sheetName val="O-1_(521)7"/>
      <sheetName val="O-1_(626)_7"/>
      <sheetName val="Regional_Simple_Averages7"/>
      <sheetName val="ERPs_by_country7"/>
      <sheetName val="List_of_TPEs6"/>
      <sheetName val="EX_I5"/>
      <sheetName val="4A_Unit_Costs5"/>
      <sheetName val="Expense_Categories5"/>
      <sheetName val="Dropdown_list5"/>
      <sheetName val="Iowa_Source_Data5"/>
      <sheetName val="Case_1B_-_15"/>
      <sheetName val="Data_Beta5"/>
      <sheetName val="SWE_Credit_Rating_Graph_6_28_05"/>
      <sheetName val="FAS_5_5"/>
      <sheetName val="Planned_2005_Spend_Analysis-Al5"/>
      <sheetName val="LE_List5"/>
      <sheetName val="Fin_Perf_9"/>
      <sheetName val="SO_Credit_level_7_5_yr_8"/>
      <sheetName val="SO_Credit_level_7_10yr8"/>
      <sheetName val="SO_Credit_level_7_20yr_8"/>
      <sheetName val="SO_Credit_level_8_5_yr8"/>
      <sheetName val="SO_Credit_level_8_10yr8"/>
      <sheetName val="SO_Credit_level_8_20yr8"/>
      <sheetName val="Total_Company_ratio8"/>
      <sheetName val="Total_Company_Income8"/>
      <sheetName val="Total_Comapny_BS_CF8"/>
      <sheetName val="Total_Comapny_coverage_ratio_8"/>
      <sheetName val="SO_Credit_level_48"/>
      <sheetName val="SO_Credit_level_58"/>
      <sheetName val="Discounted_Cash_Flow_Model8"/>
      <sheetName val="O-1_(277)8"/>
      <sheetName val="O-1_(521)8"/>
      <sheetName val="O-1_(626)_8"/>
      <sheetName val="Regional_Simple_Averages8"/>
      <sheetName val="ERPs_by_country8"/>
      <sheetName val="List_of_TPEs7"/>
      <sheetName val="EX_I6"/>
      <sheetName val="4A_Unit_Costs6"/>
      <sheetName val="Expense_Categories6"/>
      <sheetName val="Dropdown_list6"/>
      <sheetName val="Iowa_Source_Data6"/>
      <sheetName val="Case_1B_-_16"/>
      <sheetName val="Data_Beta6"/>
      <sheetName val="SWE_Credit_Rating_Graph_6_28_06"/>
      <sheetName val="FAS_5_6"/>
      <sheetName val="Planned_2005_Spend_Analysis-Al6"/>
      <sheetName val="LE_List6"/>
      <sheetName val="Fin_Perf_10"/>
      <sheetName val="SO_Credit_level_7_5_yr_9"/>
      <sheetName val="SO_Credit_level_7_10yr9"/>
      <sheetName val="SO_Credit_level_7_20yr_9"/>
      <sheetName val="SO_Credit_level_8_5_yr9"/>
      <sheetName val="SO_Credit_level_8_10yr9"/>
      <sheetName val="SO_Credit_level_8_20yr9"/>
      <sheetName val="Total_Company_ratio9"/>
      <sheetName val="Total_Company_Income9"/>
      <sheetName val="Total_Comapny_BS_CF9"/>
      <sheetName val="Total_Comapny_coverage_ratio_9"/>
      <sheetName val="SO_Credit_level_49"/>
      <sheetName val="SO_Credit_level_59"/>
      <sheetName val="Discounted_Cash_Flow_Model9"/>
      <sheetName val="O-1_(277)9"/>
      <sheetName val="O-1_(521)9"/>
      <sheetName val="O-1_(626)_9"/>
      <sheetName val="Regional_Simple_Averages9"/>
      <sheetName val="ERPs_by_country9"/>
      <sheetName val="List_of_TPEs8"/>
      <sheetName val="EX_I7"/>
      <sheetName val="4A_Unit_Costs7"/>
      <sheetName val="Expense_Categories7"/>
      <sheetName val="Dropdown_list7"/>
      <sheetName val="Iowa_Source_Data7"/>
      <sheetName val="Case_1B_-_17"/>
      <sheetName val="Data_Beta7"/>
      <sheetName val="SWE_Credit_Rating_Graph_6_28_07"/>
      <sheetName val="FAS_5_7"/>
      <sheetName val="Planned_2005_Spend_Analysis-Al7"/>
      <sheetName val="LE_List7"/>
      <sheetName val="Fin_Perf_12"/>
      <sheetName val="SO_Credit_level_7_5_yr_11"/>
      <sheetName val="SO_Credit_level_7_10yr11"/>
      <sheetName val="SO_Credit_level_7_20yr_11"/>
      <sheetName val="SO_Credit_level_8_5_yr11"/>
      <sheetName val="SO_Credit_level_8_10yr11"/>
      <sheetName val="SO_Credit_level_8_20yr11"/>
      <sheetName val="Total_Company_ratio11"/>
      <sheetName val="Total_Company_Income11"/>
      <sheetName val="Total_Comapny_BS_CF11"/>
      <sheetName val="Total_Comapny_coverage_ratio_11"/>
      <sheetName val="SO_Credit_level_411"/>
      <sheetName val="SO_Credit_level_511"/>
      <sheetName val="Discounted_Cash_Flow_Model11"/>
      <sheetName val="O-1_(277)11"/>
      <sheetName val="O-1_(521)11"/>
      <sheetName val="O-1_(626)_11"/>
      <sheetName val="Regional_Simple_Averages11"/>
      <sheetName val="ERPs_by_country11"/>
      <sheetName val="List_of_TPEs10"/>
      <sheetName val="EX_I9"/>
      <sheetName val="4A_Unit_Costs9"/>
      <sheetName val="Expense_Categories9"/>
      <sheetName val="Dropdown_list9"/>
      <sheetName val="Iowa_Source_Data9"/>
      <sheetName val="Case_1B_-_19"/>
      <sheetName val="Data_Beta9"/>
      <sheetName val="SWE_Credit_Rating_Graph_6_28_09"/>
      <sheetName val="FAS_5_9"/>
      <sheetName val="Planned_2005_Spend_Analysis-Al9"/>
      <sheetName val="LE_List9"/>
      <sheetName val="Fin_Perf_11"/>
      <sheetName val="SO_Credit_level_7_5_yr_10"/>
      <sheetName val="SO_Credit_level_7_10yr10"/>
      <sheetName val="SO_Credit_level_7_20yr_10"/>
      <sheetName val="SO_Credit_level_8_5_yr10"/>
      <sheetName val="SO_Credit_level_8_10yr10"/>
      <sheetName val="SO_Credit_level_8_20yr10"/>
      <sheetName val="Total_Company_ratio10"/>
      <sheetName val="Total_Company_Income10"/>
      <sheetName val="Total_Comapny_BS_CF10"/>
      <sheetName val="Total_Comapny_coverage_ratio_10"/>
      <sheetName val="SO_Credit_level_410"/>
      <sheetName val="SO_Credit_level_510"/>
      <sheetName val="Discounted_Cash_Flow_Model10"/>
      <sheetName val="O-1_(277)10"/>
      <sheetName val="O-1_(521)10"/>
      <sheetName val="O-1_(626)_10"/>
      <sheetName val="Regional_Simple_Averages10"/>
      <sheetName val="ERPs_by_country10"/>
      <sheetName val="List_of_TPEs9"/>
      <sheetName val="EX_I8"/>
      <sheetName val="4A_Unit_Costs8"/>
      <sheetName val="Expense_Categories8"/>
      <sheetName val="Dropdown_list8"/>
      <sheetName val="Iowa_Source_Data8"/>
      <sheetName val="Case_1B_-_18"/>
      <sheetName val="Data_Beta8"/>
      <sheetName val="SWE_Credit_Rating_Graph_6_28_08"/>
      <sheetName val="FAS_5_8"/>
      <sheetName val="Planned_2005_Spend_Analysis-Al8"/>
      <sheetName val="LE_List8"/>
      <sheetName val="Fin_Perf_13"/>
      <sheetName val="SO_Credit_level_7_5_yr_12"/>
      <sheetName val="SO_Credit_level_7_10yr12"/>
      <sheetName val="SO_Credit_level_7_20yr_12"/>
      <sheetName val="SO_Credit_level_8_5_yr12"/>
      <sheetName val="SO_Credit_level_8_10yr12"/>
      <sheetName val="SO_Credit_level_8_20yr12"/>
      <sheetName val="Total_Company_ratio12"/>
      <sheetName val="Total_Company_Income12"/>
      <sheetName val="Total_Comapny_BS_CF12"/>
      <sheetName val="Total_Comapny_coverage_ratio_12"/>
      <sheetName val="SO_Credit_level_412"/>
      <sheetName val="SO_Credit_level_512"/>
      <sheetName val="Discounted_Cash_Flow_Model12"/>
      <sheetName val="O-1_(277)12"/>
      <sheetName val="O-1_(521)12"/>
      <sheetName val="O-1_(626)_12"/>
      <sheetName val="Regional_Simple_Averages12"/>
      <sheetName val="ERPs_by_country12"/>
      <sheetName val="List_of_TPEs11"/>
      <sheetName val="EX_I10"/>
      <sheetName val="4A_Unit_Costs10"/>
      <sheetName val="Expense_Categories10"/>
      <sheetName val="Dropdown_list10"/>
      <sheetName val="Iowa_Source_Data10"/>
      <sheetName val="Case_1B_-_110"/>
      <sheetName val="Data_Beta10"/>
      <sheetName val="SWE_Credit_Rating_Graph_6_28_10"/>
      <sheetName val="FAS_5_10"/>
      <sheetName val="Planned_2005_Spend_Analysis-A10"/>
      <sheetName val="LE_List10"/>
      <sheetName val="Fin_Perf_14"/>
      <sheetName val="SO_Credit_level_7_5_yr_13"/>
      <sheetName val="SO_Credit_level_7_10yr13"/>
      <sheetName val="SO_Credit_level_7_20yr_13"/>
      <sheetName val="SO_Credit_level_8_5_yr13"/>
      <sheetName val="SO_Credit_level_8_10yr13"/>
      <sheetName val="SO_Credit_level_8_20yr13"/>
      <sheetName val="Total_Company_ratio13"/>
      <sheetName val="Total_Company_Income13"/>
      <sheetName val="Total_Comapny_BS_CF13"/>
      <sheetName val="Total_Comapny_coverage_ratio_13"/>
      <sheetName val="SO_Credit_level_413"/>
      <sheetName val="SO_Credit_level_513"/>
      <sheetName val="Discounted_Cash_Flow_Model13"/>
      <sheetName val="O-1_(277)13"/>
      <sheetName val="O-1_(521)13"/>
      <sheetName val="O-1_(626)_13"/>
      <sheetName val="Regional_Simple_Averages13"/>
      <sheetName val="ERPs_by_country13"/>
      <sheetName val="List_of_TPEs12"/>
      <sheetName val="EX_I11"/>
      <sheetName val="4A_Unit_Costs11"/>
      <sheetName val="Expense_Categories11"/>
      <sheetName val="Dropdown_list11"/>
      <sheetName val="Iowa_Source_Data11"/>
      <sheetName val="Case_1B_-_111"/>
      <sheetName val="Data_Beta11"/>
      <sheetName val="SWE_Credit_Rating_Graph_6_28_11"/>
      <sheetName val="FAS_5_11"/>
      <sheetName val="Planned_2005_Spend_Analysis-A11"/>
      <sheetName val="LE_List11"/>
      <sheetName val="Fin_Perf_15"/>
      <sheetName val="SO_Credit_level_7_5_yr_14"/>
      <sheetName val="SO_Credit_level_7_10yr14"/>
      <sheetName val="SO_Credit_level_7_20yr_14"/>
      <sheetName val="SO_Credit_level_8_5_yr14"/>
      <sheetName val="SO_Credit_level_8_10yr14"/>
      <sheetName val="SO_Credit_level_8_20yr14"/>
      <sheetName val="Total_Company_ratio14"/>
      <sheetName val="Total_Company_Income14"/>
      <sheetName val="Total_Comapny_BS_CF14"/>
      <sheetName val="Total_Comapny_coverage_ratio_14"/>
      <sheetName val="SO_Credit_level_414"/>
      <sheetName val="SO_Credit_level_514"/>
      <sheetName val="Discounted_Cash_Flow_Model14"/>
      <sheetName val="O-1_(277)14"/>
      <sheetName val="O-1_(521)14"/>
      <sheetName val="O-1_(626)_14"/>
      <sheetName val="Regional_Simple_Averages14"/>
      <sheetName val="ERPs_by_country14"/>
      <sheetName val="List_of_TPEs13"/>
      <sheetName val="EX_I12"/>
      <sheetName val="4A_Unit_Costs12"/>
      <sheetName val="Expense_Categories12"/>
      <sheetName val="Dropdown_list12"/>
      <sheetName val="Iowa_Source_Data12"/>
      <sheetName val="Case_1B_-_112"/>
      <sheetName val="Data_Beta12"/>
      <sheetName val="SWE_Credit_Rating_Graph_6_28_12"/>
      <sheetName val="FAS_5_12"/>
      <sheetName val="Planned_2005_Spend_Analysis-A12"/>
      <sheetName val="LE_List12"/>
      <sheetName val="Fin_Perf_17"/>
      <sheetName val="SO_Credit_level_7_5_yr_16"/>
      <sheetName val="SO_Credit_level_7_10yr16"/>
      <sheetName val="SO_Credit_level_7_20yr_16"/>
      <sheetName val="SO_Credit_level_8_5_yr16"/>
      <sheetName val="SO_Credit_level_8_10yr16"/>
      <sheetName val="SO_Credit_level_8_20yr16"/>
      <sheetName val="Total_Company_ratio16"/>
      <sheetName val="Total_Company_Income16"/>
      <sheetName val="Total_Comapny_BS_CF16"/>
      <sheetName val="Total_Comapny_coverage_ratio_16"/>
      <sheetName val="SO_Credit_level_416"/>
      <sheetName val="SO_Credit_level_516"/>
      <sheetName val="Discounted_Cash_Flow_Model16"/>
      <sheetName val="O-1_(277)16"/>
      <sheetName val="O-1_(521)16"/>
      <sheetName val="O-1_(626)_16"/>
      <sheetName val="Regional_Simple_Averages16"/>
      <sheetName val="ERPs_by_country16"/>
      <sheetName val="List_of_TPEs15"/>
      <sheetName val="EX_I14"/>
      <sheetName val="4A_Unit_Costs14"/>
      <sheetName val="Expense_Categories14"/>
      <sheetName val="Dropdown_list14"/>
      <sheetName val="Iowa_Source_Data14"/>
      <sheetName val="Case_1B_-_114"/>
      <sheetName val="Data_Beta14"/>
      <sheetName val="SWE_Credit_Rating_Graph_6_28_14"/>
      <sheetName val="FAS_5_14"/>
      <sheetName val="Planned_2005_Spend_Analysis-A14"/>
      <sheetName val="LE_List14"/>
      <sheetName val="Results_from_Nov_981"/>
      <sheetName val="Co__670_HK1"/>
      <sheetName val="Fin_Perf_16"/>
      <sheetName val="SO_Credit_level_7_5_yr_15"/>
      <sheetName val="SO_Credit_level_7_10yr15"/>
      <sheetName val="SO_Credit_level_7_20yr_15"/>
      <sheetName val="SO_Credit_level_8_5_yr15"/>
      <sheetName val="SO_Credit_level_8_10yr15"/>
      <sheetName val="SO_Credit_level_8_20yr15"/>
      <sheetName val="Total_Company_ratio15"/>
      <sheetName val="Total_Company_Income15"/>
      <sheetName val="Total_Comapny_BS_CF15"/>
      <sheetName val="Total_Comapny_coverage_ratio_15"/>
      <sheetName val="SO_Credit_level_415"/>
      <sheetName val="SO_Credit_level_515"/>
      <sheetName val="Discounted_Cash_Flow_Model15"/>
      <sheetName val="O-1_(277)15"/>
      <sheetName val="O-1_(521)15"/>
      <sheetName val="O-1_(626)_15"/>
      <sheetName val="Regional_Simple_Averages15"/>
      <sheetName val="ERPs_by_country15"/>
      <sheetName val="List_of_TPEs14"/>
      <sheetName val="EX_I13"/>
      <sheetName val="4A_Unit_Costs13"/>
      <sheetName val="Expense_Categories13"/>
      <sheetName val="Dropdown_list13"/>
      <sheetName val="Iowa_Source_Data13"/>
      <sheetName val="Case_1B_-_113"/>
      <sheetName val="Data_Beta13"/>
      <sheetName val="SWE_Credit_Rating_Graph_6_28_13"/>
      <sheetName val="FAS_5_13"/>
      <sheetName val="Planned_2005_Spend_Analysis-A13"/>
      <sheetName val="LE_List13"/>
      <sheetName val="Fin_Perf_18"/>
      <sheetName val="SO_Credit_level_7_5_yr_17"/>
      <sheetName val="SO_Credit_level_7_10yr17"/>
      <sheetName val="SO_Credit_level_7_20yr_17"/>
      <sheetName val="SO_Credit_level_8_5_yr17"/>
      <sheetName val="SO_Credit_level_8_10yr17"/>
      <sheetName val="SO_Credit_level_8_20yr17"/>
      <sheetName val="Total_Company_ratio17"/>
      <sheetName val="Total_Company_Income17"/>
      <sheetName val="Total_Comapny_BS_CF17"/>
      <sheetName val="Total_Comapny_coverage_ratio_17"/>
      <sheetName val="SO_Credit_level_417"/>
      <sheetName val="SO_Credit_level_517"/>
      <sheetName val="Discounted_Cash_Flow_Model17"/>
      <sheetName val="O-1_(277)17"/>
      <sheetName val="O-1_(521)17"/>
      <sheetName val="O-1_(626)_17"/>
      <sheetName val="Regional_Simple_Averages17"/>
      <sheetName val="ERPs_by_country17"/>
      <sheetName val="List_of_TPEs16"/>
      <sheetName val="EX_I15"/>
      <sheetName val="4A_Unit_Costs15"/>
      <sheetName val="Expense_Categories15"/>
      <sheetName val="Dropdown_list15"/>
      <sheetName val="Iowa_Source_Data15"/>
      <sheetName val="Case_1B_-_115"/>
      <sheetName val="Data_Beta15"/>
      <sheetName val="SWE_Credit_Rating_Graph_6_28_15"/>
      <sheetName val="FAS_5_15"/>
      <sheetName val="Planned_2005_Spend_Analysis-A15"/>
      <sheetName val="LE_List15"/>
      <sheetName val="Hyperion_TB2"/>
      <sheetName val="6_-_Data_Validation2"/>
      <sheetName val="1999_BUDGET2"/>
      <sheetName val="(BVI)_IS2"/>
      <sheetName val="Moscow_06052"/>
      <sheetName val="Madrid_06052"/>
      <sheetName val="Stock_06052"/>
      <sheetName val="Frankfurt_06052"/>
      <sheetName val="Paris_06052"/>
      <sheetName val="Results_from_Nov_982"/>
      <sheetName val="Co__670_HK2"/>
      <sheetName val="Fin_Perf_19"/>
      <sheetName val="SO_Credit_level_7_5_yr_18"/>
      <sheetName val="SO_Credit_level_7_10yr18"/>
      <sheetName val="SO_Credit_level_7_20yr_18"/>
      <sheetName val="SO_Credit_level_8_5_yr18"/>
      <sheetName val="SO_Credit_level_8_10yr18"/>
      <sheetName val="SO_Credit_level_8_20yr18"/>
      <sheetName val="Total_Company_ratio18"/>
      <sheetName val="Total_Company_Income18"/>
      <sheetName val="Total_Comapny_BS_CF18"/>
      <sheetName val="Total_Comapny_coverage_ratio_18"/>
      <sheetName val="SO_Credit_level_418"/>
      <sheetName val="SO_Credit_level_518"/>
      <sheetName val="Discounted_Cash_Flow_Model18"/>
      <sheetName val="O-1_(277)18"/>
      <sheetName val="O-1_(521)18"/>
      <sheetName val="O-1_(626)_18"/>
      <sheetName val="Regional_Simple_Averages18"/>
      <sheetName val="ERPs_by_country18"/>
      <sheetName val="List_of_TPEs17"/>
      <sheetName val="EX_I16"/>
      <sheetName val="4A_Unit_Costs16"/>
      <sheetName val="Expense_Categories16"/>
      <sheetName val="Dropdown_list16"/>
      <sheetName val="Iowa_Source_Data16"/>
      <sheetName val="Case_1B_-_116"/>
      <sheetName val="Data_Beta16"/>
      <sheetName val="SWE_Credit_Rating_Graph_6_28_16"/>
      <sheetName val="FAS_5_16"/>
      <sheetName val="Planned_2005_Spend_Analysis-A16"/>
      <sheetName val="LE_List16"/>
      <sheetName val="Hyperion_TB3"/>
      <sheetName val="6_-_Data_Validation3"/>
      <sheetName val="1999_BUDGET3"/>
      <sheetName val="(BVI)_IS3"/>
      <sheetName val="Moscow_06053"/>
      <sheetName val="Madrid_06053"/>
      <sheetName val="Stock_06053"/>
      <sheetName val="Frankfurt_06053"/>
      <sheetName val="Paris_06053"/>
      <sheetName val="Results_from_Nov_983"/>
      <sheetName val="Co__670_HK3"/>
      <sheetName val="Fin_Perf_20"/>
      <sheetName val="SO_Credit_level_7_5_yr_19"/>
      <sheetName val="SO_Credit_level_7_10yr19"/>
      <sheetName val="SO_Credit_level_7_20yr_19"/>
      <sheetName val="SO_Credit_level_8_5_yr19"/>
      <sheetName val="SO_Credit_level_8_10yr19"/>
      <sheetName val="SO_Credit_level_8_20yr19"/>
      <sheetName val="Total_Company_ratio19"/>
      <sheetName val="Total_Company_Income19"/>
      <sheetName val="Total_Comapny_BS_CF19"/>
      <sheetName val="Total_Comapny_coverage_ratio_19"/>
      <sheetName val="SO_Credit_level_419"/>
      <sheetName val="SO_Credit_level_519"/>
      <sheetName val="Discounted_Cash_Flow_Model19"/>
      <sheetName val="O-1_(277)19"/>
      <sheetName val="O-1_(521)19"/>
      <sheetName val="O-1_(626)_19"/>
      <sheetName val="Regional_Simple_Averages19"/>
      <sheetName val="ERPs_by_country19"/>
      <sheetName val="List_of_TPEs18"/>
      <sheetName val="EX_I17"/>
      <sheetName val="4A_Unit_Costs17"/>
      <sheetName val="Expense_Categories17"/>
      <sheetName val="Dropdown_list17"/>
      <sheetName val="Iowa_Source_Data17"/>
      <sheetName val="Case_1B_-_117"/>
      <sheetName val="Data_Beta17"/>
      <sheetName val="SWE_Credit_Rating_Graph_6_28_17"/>
      <sheetName val="FAS_5_17"/>
      <sheetName val="Planned_2005_Spend_Analysis-A17"/>
      <sheetName val="LE_List17"/>
      <sheetName val="Hyperion_TB4"/>
      <sheetName val="6_-_Data_Validation4"/>
      <sheetName val="1999_BUDGET4"/>
      <sheetName val="(BVI)_IS4"/>
      <sheetName val="Moscow_06054"/>
      <sheetName val="Madrid_06054"/>
      <sheetName val="Stock_06054"/>
      <sheetName val="Frankfurt_06054"/>
      <sheetName val="Paris_06054"/>
      <sheetName val="Results_from_Nov_984"/>
      <sheetName val="Co__670_HK4"/>
      <sheetName val="Fin_Perf_21"/>
      <sheetName val="SO_Credit_level_7_5_yr_20"/>
      <sheetName val="SO_Credit_level_7_10yr20"/>
      <sheetName val="SO_Credit_level_7_20yr_20"/>
      <sheetName val="SO_Credit_level_8_5_yr20"/>
      <sheetName val="SO_Credit_level_8_10yr20"/>
      <sheetName val="SO_Credit_level_8_20yr20"/>
      <sheetName val="Total_Company_ratio20"/>
      <sheetName val="Total_Company_Income20"/>
      <sheetName val="Total_Comapny_BS_CF20"/>
      <sheetName val="Total_Comapny_coverage_ratio_20"/>
      <sheetName val="SO_Credit_level_420"/>
      <sheetName val="SO_Credit_level_520"/>
      <sheetName val="Discounted_Cash_Flow_Model20"/>
      <sheetName val="O-1_(277)20"/>
      <sheetName val="O-1_(521)20"/>
      <sheetName val="O-1_(626)_20"/>
      <sheetName val="Regional_Simple_Averages20"/>
      <sheetName val="ERPs_by_country20"/>
      <sheetName val="List_of_TPEs19"/>
      <sheetName val="EX_I18"/>
      <sheetName val="4A_Unit_Costs18"/>
      <sheetName val="Expense_Categories18"/>
      <sheetName val="Dropdown_list18"/>
      <sheetName val="Iowa_Source_Data18"/>
      <sheetName val="Case_1B_-_118"/>
      <sheetName val="Data_Beta18"/>
      <sheetName val="SWE_Credit_Rating_Graph_6_28_18"/>
      <sheetName val="FAS_5_18"/>
      <sheetName val="Planned_2005_Spend_Analysis-A18"/>
      <sheetName val="LE_List18"/>
      <sheetName val="Hyperion_TB5"/>
      <sheetName val="6_-_Data_Validation5"/>
      <sheetName val="1999_BUDGET5"/>
      <sheetName val="(BVI)_IS5"/>
      <sheetName val="Moscow_06055"/>
      <sheetName val="Madrid_06055"/>
      <sheetName val="Stock_06055"/>
      <sheetName val="Frankfurt_06055"/>
      <sheetName val="Paris_06055"/>
      <sheetName val="Results_from_Nov_985"/>
      <sheetName val="Co__670_HK5"/>
      <sheetName val="Fin_Perf_23"/>
      <sheetName val="SO_Credit_level_7_5_yr_22"/>
      <sheetName val="SO_Credit_level_7_10yr22"/>
      <sheetName val="SO_Credit_level_7_20yr_22"/>
      <sheetName val="SO_Credit_level_8_5_yr22"/>
      <sheetName val="SO_Credit_level_8_10yr22"/>
      <sheetName val="SO_Credit_level_8_20yr22"/>
      <sheetName val="Total_Company_ratio22"/>
      <sheetName val="Total_Company_Income22"/>
      <sheetName val="Total_Comapny_BS_CF22"/>
      <sheetName val="Total_Comapny_coverage_ratio_22"/>
      <sheetName val="SO_Credit_level_422"/>
      <sheetName val="SO_Credit_level_522"/>
      <sheetName val="Discounted_Cash_Flow_Model22"/>
      <sheetName val="O-1_(277)22"/>
      <sheetName val="O-1_(521)22"/>
      <sheetName val="O-1_(626)_22"/>
      <sheetName val="Regional_Simple_Averages22"/>
      <sheetName val="ERPs_by_country22"/>
      <sheetName val="List_of_TPEs21"/>
      <sheetName val="EX_I20"/>
      <sheetName val="4A_Unit_Costs20"/>
      <sheetName val="Expense_Categories20"/>
      <sheetName val="Dropdown_list20"/>
      <sheetName val="Iowa_Source_Data20"/>
      <sheetName val="Case_1B_-_120"/>
      <sheetName val="Data_Beta20"/>
      <sheetName val="SWE_Credit_Rating_Graph_6_28_20"/>
      <sheetName val="FAS_5_20"/>
      <sheetName val="Planned_2005_Spend_Analysis-A20"/>
      <sheetName val="LE_List20"/>
      <sheetName val="Hyperion_TB7"/>
      <sheetName val="6_-_Data_Validation7"/>
      <sheetName val="1999_BUDGET7"/>
      <sheetName val="(BVI)_IS7"/>
      <sheetName val="Moscow_06057"/>
      <sheetName val="Madrid_06057"/>
      <sheetName val="Stock_06057"/>
      <sheetName val="Frankfurt_06057"/>
      <sheetName val="Paris_06057"/>
      <sheetName val="Results_from_Nov_987"/>
      <sheetName val="Co__670_HK7"/>
      <sheetName val="Fin_Perf_22"/>
      <sheetName val="SO_Credit_level_7_5_yr_21"/>
      <sheetName val="SO_Credit_level_7_10yr21"/>
      <sheetName val="SO_Credit_level_7_20yr_21"/>
      <sheetName val="SO_Credit_level_8_5_yr21"/>
      <sheetName val="SO_Credit_level_8_10yr21"/>
      <sheetName val="SO_Credit_level_8_20yr21"/>
      <sheetName val="Total_Company_ratio21"/>
      <sheetName val="Total_Company_Income21"/>
      <sheetName val="Total_Comapny_BS_CF21"/>
      <sheetName val="Total_Comapny_coverage_ratio_21"/>
      <sheetName val="SO_Credit_level_421"/>
      <sheetName val="SO_Credit_level_521"/>
      <sheetName val="Discounted_Cash_Flow_Model21"/>
      <sheetName val="O-1_(277)21"/>
      <sheetName val="O-1_(521)21"/>
      <sheetName val="O-1_(626)_21"/>
      <sheetName val="Regional_Simple_Averages21"/>
      <sheetName val="ERPs_by_country21"/>
      <sheetName val="List_of_TPEs20"/>
      <sheetName val="EX_I19"/>
      <sheetName val="4A_Unit_Costs19"/>
      <sheetName val="Expense_Categories19"/>
      <sheetName val="Dropdown_list19"/>
      <sheetName val="Iowa_Source_Data19"/>
      <sheetName val="Case_1B_-_119"/>
      <sheetName val="Data_Beta19"/>
      <sheetName val="SWE_Credit_Rating_Graph_6_28_19"/>
      <sheetName val="FAS_5_19"/>
      <sheetName val="Planned_2005_Spend_Analysis-A19"/>
      <sheetName val="LE_List19"/>
      <sheetName val="Hyperion_TB6"/>
      <sheetName val="6_-_Data_Validation6"/>
      <sheetName val="1999_BUDGET6"/>
      <sheetName val="(BVI)_IS6"/>
      <sheetName val="Moscow_06056"/>
      <sheetName val="Madrid_06056"/>
      <sheetName val="Stock_06056"/>
      <sheetName val="Frankfurt_06056"/>
      <sheetName val="Paris_06056"/>
      <sheetName val="Results_from_Nov_986"/>
      <sheetName val="Co__670_HK6"/>
      <sheetName val="PERIOD MIX"/>
      <sheetName val="YTD MIX"/>
      <sheetName val="Menus"/>
      <sheetName val="Cntmrs"/>
      <sheetName val="Fin_Perf_24"/>
      <sheetName val="SO_Credit_level_7_5_yr_23"/>
      <sheetName val="SO_Credit_level_7_10yr23"/>
      <sheetName val="SO_Credit_level_7_20yr_23"/>
      <sheetName val="SO_Credit_level_8_5_yr23"/>
      <sheetName val="SO_Credit_level_8_10yr23"/>
      <sheetName val="SO_Credit_level_8_20yr23"/>
      <sheetName val="Total_Company_ratio23"/>
      <sheetName val="Total_Company_Income23"/>
      <sheetName val="Total_Comapny_BS_CF23"/>
      <sheetName val="Total_Comapny_coverage_ratio_23"/>
      <sheetName val="SO_Credit_level_423"/>
      <sheetName val="SO_Credit_level_523"/>
      <sheetName val="Discounted_Cash_Flow_Model23"/>
      <sheetName val="O-1_(277)23"/>
      <sheetName val="O-1_(521)23"/>
      <sheetName val="O-1_(626)_23"/>
      <sheetName val="Regional_Simple_Averages23"/>
      <sheetName val="ERPs_by_country23"/>
      <sheetName val="List_of_TPEs22"/>
      <sheetName val="EX_I21"/>
      <sheetName val="4A_Unit_Costs21"/>
      <sheetName val="Expense_Categories21"/>
      <sheetName val="Dropdown_list21"/>
      <sheetName val="Iowa_Source_Data21"/>
      <sheetName val="Case_1B_-_121"/>
      <sheetName val="Data_Beta21"/>
      <sheetName val="SWE_Credit_Rating_Graph_6_28_21"/>
      <sheetName val="FAS_5_21"/>
      <sheetName val="Planned_2005_Spend_Analysis-A21"/>
      <sheetName val="LE_List21"/>
      <sheetName val="Hyperion_TB8"/>
      <sheetName val="6_-_Data_Validation8"/>
      <sheetName val="1999_BUDGET8"/>
      <sheetName val="(BVI)_IS8"/>
      <sheetName val="Moscow_06058"/>
      <sheetName val="Madrid_06058"/>
      <sheetName val="Stock_06058"/>
      <sheetName val="Frankfurt_06058"/>
      <sheetName val="Paris_06058"/>
      <sheetName val="Results_from_Nov_988"/>
      <sheetName val="Co__670_HK8"/>
      <sheetName val="Fin_Perf_25"/>
      <sheetName val="SO_Credit_level_7_5_yr_24"/>
      <sheetName val="SO_Credit_level_7_10yr24"/>
      <sheetName val="SO_Credit_level_7_20yr_24"/>
      <sheetName val="SO_Credit_level_8_5_yr24"/>
      <sheetName val="SO_Credit_level_8_10yr24"/>
      <sheetName val="SO_Credit_level_8_20yr24"/>
      <sheetName val="Total_Company_ratio24"/>
      <sheetName val="Total_Company_Income24"/>
      <sheetName val="Total_Comapny_BS_CF24"/>
      <sheetName val="Total_Comapny_coverage_ratio_24"/>
      <sheetName val="SO_Credit_level_424"/>
      <sheetName val="SO_Credit_level_524"/>
      <sheetName val="Discounted_Cash_Flow_Model24"/>
      <sheetName val="O-1_(277)24"/>
      <sheetName val="O-1_(521)24"/>
      <sheetName val="O-1_(626)_24"/>
      <sheetName val="Regional_Simple_Averages24"/>
      <sheetName val="ERPs_by_country24"/>
      <sheetName val="List_of_TPEs23"/>
      <sheetName val="EX_I22"/>
      <sheetName val="4A_Unit_Costs22"/>
      <sheetName val="Expense_Categories22"/>
      <sheetName val="Dropdown_list22"/>
      <sheetName val="Iowa_Source_Data22"/>
      <sheetName val="Case_1B_-_122"/>
      <sheetName val="Data_Beta22"/>
      <sheetName val="SWE_Credit_Rating_Graph_6_28_22"/>
      <sheetName val="FAS_5_22"/>
      <sheetName val="Planned_2005_Spend_Analysis-A22"/>
      <sheetName val="LE_List22"/>
      <sheetName val="Hyperion_TB9"/>
      <sheetName val="6_-_Data_Validation9"/>
      <sheetName val="1999_BUDGET9"/>
      <sheetName val="(BVI)_IS9"/>
      <sheetName val="Moscow_06059"/>
      <sheetName val="Madrid_06059"/>
      <sheetName val="Stock_06059"/>
      <sheetName val="Frankfurt_06059"/>
      <sheetName val="Paris_06059"/>
      <sheetName val="Results_from_Nov_989"/>
      <sheetName val="Co__670_HK9"/>
      <sheetName val="Fin_Perf_26"/>
      <sheetName val="SO_Credit_level_7_5_yr_25"/>
      <sheetName val="SO_Credit_level_7_10yr25"/>
      <sheetName val="SO_Credit_level_7_20yr_25"/>
      <sheetName val="SO_Credit_level_8_5_yr25"/>
      <sheetName val="SO_Credit_level_8_10yr25"/>
      <sheetName val="SO_Credit_level_8_20yr25"/>
      <sheetName val="Total_Company_ratio25"/>
      <sheetName val="Total_Company_Income25"/>
      <sheetName val="Total_Comapny_BS_CF25"/>
      <sheetName val="Total_Comapny_coverage_ratio_25"/>
      <sheetName val="SO_Credit_level_425"/>
      <sheetName val="SO_Credit_level_525"/>
      <sheetName val="Discounted_Cash_Flow_Model25"/>
      <sheetName val="O-1_(277)25"/>
      <sheetName val="O-1_(521)25"/>
      <sheetName val="O-1_(626)_25"/>
      <sheetName val="Regional_Simple_Averages25"/>
      <sheetName val="ERPs_by_country25"/>
      <sheetName val="List_of_TPEs24"/>
      <sheetName val="EX_I23"/>
      <sheetName val="4A_Unit_Costs23"/>
      <sheetName val="Expense_Categories23"/>
      <sheetName val="Dropdown_list23"/>
      <sheetName val="Iowa_Source_Data23"/>
      <sheetName val="Case_1B_-_123"/>
      <sheetName val="Data_Beta23"/>
      <sheetName val="SWE_Credit_Rating_Graph_6_28_23"/>
      <sheetName val="FAS_5_23"/>
      <sheetName val="Planned_2005_Spend_Analysis-A23"/>
      <sheetName val="LE_List23"/>
      <sheetName val="Hyperion_TB10"/>
      <sheetName val="6_-_Data_Validation10"/>
      <sheetName val="1999_BUDGET10"/>
      <sheetName val="(BVI)_IS10"/>
      <sheetName val="Moscow_060510"/>
      <sheetName val="Madrid_060510"/>
      <sheetName val="Stock_060510"/>
      <sheetName val="Frankfurt_060510"/>
      <sheetName val="Paris_060510"/>
      <sheetName val="Results_from_Nov_9810"/>
      <sheetName val="Co__670_HK10"/>
      <sheetName val="Fin_Perf_27"/>
      <sheetName val="SO_Credit_level_7_5_yr_26"/>
      <sheetName val="SO_Credit_level_7_10yr26"/>
      <sheetName val="SO_Credit_level_7_20yr_26"/>
      <sheetName val="SO_Credit_level_8_5_yr26"/>
      <sheetName val="SO_Credit_level_8_10yr26"/>
      <sheetName val="SO_Credit_level_8_20yr26"/>
      <sheetName val="Total_Company_ratio26"/>
      <sheetName val="Total_Company_Income26"/>
      <sheetName val="Total_Comapny_BS_CF26"/>
      <sheetName val="Total_Comapny_coverage_ratio_26"/>
      <sheetName val="SO_Credit_level_426"/>
      <sheetName val="SO_Credit_level_526"/>
      <sheetName val="Discounted_Cash_Flow_Model26"/>
      <sheetName val="O-1_(277)26"/>
      <sheetName val="O-1_(521)26"/>
      <sheetName val="O-1_(626)_26"/>
      <sheetName val="Regional_Simple_Averages26"/>
      <sheetName val="ERPs_by_country26"/>
      <sheetName val="List_of_TPEs25"/>
      <sheetName val="EX_I24"/>
      <sheetName val="4A_Unit_Costs24"/>
      <sheetName val="Expense_Categories24"/>
      <sheetName val="Dropdown_list24"/>
      <sheetName val="Iowa_Source_Data24"/>
      <sheetName val="Case_1B_-_124"/>
      <sheetName val="Data_Beta24"/>
      <sheetName val="SWE_Credit_Rating_Graph_6_28_24"/>
      <sheetName val="FAS_5_24"/>
      <sheetName val="Planned_2005_Spend_Analysis-A24"/>
      <sheetName val="LE_List24"/>
      <sheetName val="Hyperion_TB11"/>
      <sheetName val="6_-_Data_Validation11"/>
      <sheetName val="1999_BUDGET11"/>
      <sheetName val="(BVI)_IS11"/>
      <sheetName val="Moscow_060511"/>
      <sheetName val="Madrid_060511"/>
      <sheetName val="Stock_060511"/>
      <sheetName val="Frankfurt_060511"/>
      <sheetName val="Paris_060511"/>
      <sheetName val="Results_from_Nov_9811"/>
      <sheetName val="Co__670_HK11"/>
      <sheetName val="Fin_Perf_28"/>
      <sheetName val="SO_Credit_level_7_5_yr_27"/>
      <sheetName val="SO_Credit_level_7_10yr27"/>
      <sheetName val="SO_Credit_level_7_20yr_27"/>
      <sheetName val="SO_Credit_level_8_5_yr27"/>
      <sheetName val="SO_Credit_level_8_10yr27"/>
      <sheetName val="SO_Credit_level_8_20yr27"/>
      <sheetName val="Total_Company_ratio27"/>
      <sheetName val="Total_Company_Income27"/>
      <sheetName val="Total_Comapny_BS_CF27"/>
      <sheetName val="Total_Comapny_coverage_ratio_27"/>
      <sheetName val="SO_Credit_level_427"/>
      <sheetName val="SO_Credit_level_527"/>
      <sheetName val="Discounted_Cash_Flow_Model27"/>
      <sheetName val="O-1_(277)27"/>
      <sheetName val="O-1_(521)27"/>
      <sheetName val="O-1_(626)_27"/>
      <sheetName val="Regional_Simple_Averages27"/>
      <sheetName val="ERPs_by_country27"/>
      <sheetName val="List_of_TPEs26"/>
      <sheetName val="EX_I25"/>
      <sheetName val="4A_Unit_Costs25"/>
      <sheetName val="Expense_Categories25"/>
      <sheetName val="Dropdown_list25"/>
      <sheetName val="Iowa_Source_Data25"/>
      <sheetName val="Case_1B_-_125"/>
      <sheetName val="Data_Beta25"/>
      <sheetName val="SWE_Credit_Rating_Graph_6_28_25"/>
      <sheetName val="FAS_5_25"/>
      <sheetName val="Planned_2005_Spend_Analysis-A25"/>
      <sheetName val="LE_List25"/>
      <sheetName val="Hyperion_TB12"/>
      <sheetName val="6_-_Data_Validation12"/>
      <sheetName val="1999_BUDGET12"/>
      <sheetName val="(BVI)_IS12"/>
      <sheetName val="Moscow_060512"/>
      <sheetName val="Madrid_060512"/>
      <sheetName val="Stock_060512"/>
      <sheetName val="Frankfurt_060512"/>
      <sheetName val="Paris_060512"/>
      <sheetName val="Results_from_Nov_9812"/>
      <sheetName val="Co__670_HK12"/>
      <sheetName val="Fin_Perf_29"/>
      <sheetName val="SO_Credit_level_7_5_yr_28"/>
      <sheetName val="SO_Credit_level_7_10yr28"/>
      <sheetName val="SO_Credit_level_7_20yr_28"/>
      <sheetName val="SO_Credit_level_8_5_yr28"/>
      <sheetName val="SO_Credit_level_8_10yr28"/>
      <sheetName val="SO_Credit_level_8_20yr28"/>
      <sheetName val="Total_Company_ratio28"/>
      <sheetName val="Total_Company_Income28"/>
      <sheetName val="Total_Comapny_BS_CF28"/>
      <sheetName val="Total_Comapny_coverage_ratio_28"/>
      <sheetName val="SO_Credit_level_428"/>
      <sheetName val="SO_Credit_level_528"/>
      <sheetName val="Discounted_Cash_Flow_Model28"/>
      <sheetName val="O-1_(277)28"/>
      <sheetName val="O-1_(521)28"/>
      <sheetName val="O-1_(626)_28"/>
      <sheetName val="Regional_Simple_Averages28"/>
      <sheetName val="ERPs_by_country28"/>
      <sheetName val="List_of_TPEs27"/>
      <sheetName val="EX_I26"/>
      <sheetName val="4A_Unit_Costs26"/>
      <sheetName val="Expense_Categories26"/>
      <sheetName val="Dropdown_list26"/>
      <sheetName val="Iowa_Source_Data26"/>
      <sheetName val="Case_1B_-_126"/>
      <sheetName val="Data_Beta26"/>
      <sheetName val="SWE_Credit_Rating_Graph_6_28_26"/>
      <sheetName val="FAS_5_26"/>
      <sheetName val="Planned_2005_Spend_Analysis-A26"/>
      <sheetName val="LE_List26"/>
      <sheetName val="Hyperion_TB13"/>
      <sheetName val="6_-_Data_Validation13"/>
      <sheetName val="1999_BUDGET13"/>
      <sheetName val="(BVI)_IS13"/>
      <sheetName val="Moscow_060513"/>
      <sheetName val="Madrid_060513"/>
      <sheetName val="Stock_060513"/>
      <sheetName val="Frankfurt_060513"/>
      <sheetName val="Paris_060513"/>
      <sheetName val="Results_from_Nov_9813"/>
      <sheetName val="Co__670_HK13"/>
      <sheetName val="Fin_Perf_30"/>
      <sheetName val="SO_Credit_level_7_5_yr_29"/>
      <sheetName val="SO_Credit_level_7_10yr29"/>
      <sheetName val="SO_Credit_level_7_20yr_29"/>
      <sheetName val="SO_Credit_level_8_5_yr29"/>
      <sheetName val="SO_Credit_level_8_10yr29"/>
      <sheetName val="SO_Credit_level_8_20yr29"/>
      <sheetName val="Total_Company_ratio29"/>
      <sheetName val="Total_Company_Income29"/>
      <sheetName val="Total_Comapny_BS_CF29"/>
      <sheetName val="Total_Comapny_coverage_ratio_29"/>
      <sheetName val="SO_Credit_level_429"/>
      <sheetName val="SO_Credit_level_529"/>
      <sheetName val="Discounted_Cash_Flow_Model29"/>
      <sheetName val="O-1_(277)29"/>
      <sheetName val="O-1_(521)29"/>
      <sheetName val="O-1_(626)_29"/>
      <sheetName val="Regional_Simple_Averages29"/>
      <sheetName val="ERPs_by_country29"/>
      <sheetName val="List_of_TPEs28"/>
      <sheetName val="EX_I27"/>
      <sheetName val="4A_Unit_Costs27"/>
      <sheetName val="Expense_Categories27"/>
      <sheetName val="Dropdown_list27"/>
      <sheetName val="Iowa_Source_Data27"/>
      <sheetName val="Case_1B_-_127"/>
      <sheetName val="Data_Beta27"/>
      <sheetName val="SWE_Credit_Rating_Graph_6_28_27"/>
      <sheetName val="FAS_5_27"/>
      <sheetName val="Planned_2005_Spend_Analysis-A27"/>
      <sheetName val="LE_List27"/>
      <sheetName val="Hyperion_TB14"/>
      <sheetName val="6_-_Data_Validation14"/>
      <sheetName val="1999_BUDGET14"/>
      <sheetName val="(BVI)_IS14"/>
      <sheetName val="Moscow_060514"/>
      <sheetName val="Madrid_060514"/>
      <sheetName val="Stock_060514"/>
      <sheetName val="Frankfurt_060514"/>
      <sheetName val="Paris_060514"/>
      <sheetName val="Results_from_Nov_9814"/>
      <sheetName val="Co__670_HK14"/>
      <sheetName val="Fin_Perf_31"/>
      <sheetName val="SO_Credit_level_7_5_yr_30"/>
      <sheetName val="SO_Credit_level_7_10yr30"/>
      <sheetName val="SO_Credit_level_7_20yr_30"/>
      <sheetName val="SO_Credit_level_8_5_yr30"/>
      <sheetName val="SO_Credit_level_8_10yr30"/>
      <sheetName val="SO_Credit_level_8_20yr30"/>
      <sheetName val="Total_Company_ratio30"/>
      <sheetName val="Total_Company_Income30"/>
      <sheetName val="Total_Comapny_BS_CF30"/>
      <sheetName val="Total_Comapny_coverage_ratio_30"/>
      <sheetName val="SO_Credit_level_430"/>
      <sheetName val="SO_Credit_level_530"/>
      <sheetName val="Discounted_Cash_Flow_Model30"/>
      <sheetName val="O-1_(277)30"/>
      <sheetName val="O-1_(521)30"/>
      <sheetName val="O-1_(626)_30"/>
      <sheetName val="Regional_Simple_Averages30"/>
      <sheetName val="ERPs_by_country30"/>
      <sheetName val="List_of_TPEs29"/>
      <sheetName val="EX_I28"/>
      <sheetName val="4A_Unit_Costs28"/>
      <sheetName val="Expense_Categories28"/>
      <sheetName val="Dropdown_list28"/>
      <sheetName val="Iowa_Source_Data28"/>
      <sheetName val="Case_1B_-_128"/>
      <sheetName val="Data_Beta28"/>
      <sheetName val="SWE_Credit_Rating_Graph_6_28_28"/>
      <sheetName val="FAS_5_28"/>
      <sheetName val="Planned_2005_Spend_Analysis-A28"/>
      <sheetName val="LE_List28"/>
      <sheetName val="Hyperion_TB15"/>
      <sheetName val="6_-_Data_Validation15"/>
      <sheetName val="1999_BUDGET15"/>
      <sheetName val="(BVI)_IS15"/>
      <sheetName val="Moscow_060515"/>
      <sheetName val="Madrid_060515"/>
      <sheetName val="Stock_060515"/>
      <sheetName val="Frankfurt_060515"/>
      <sheetName val="Paris_060515"/>
      <sheetName val="Results_from_Nov_9815"/>
      <sheetName val="Co__670_HK15"/>
      <sheetName val="Fin_Perf_32"/>
      <sheetName val="SO_Credit_level_7_5_yr_31"/>
      <sheetName val="SO_Credit_level_7_10yr31"/>
      <sheetName val="SO_Credit_level_7_20yr_31"/>
      <sheetName val="SO_Credit_level_8_5_yr31"/>
      <sheetName val="SO_Credit_level_8_10yr31"/>
      <sheetName val="SO_Credit_level_8_20yr31"/>
      <sheetName val="Total_Company_ratio31"/>
      <sheetName val="Total_Company_Income31"/>
      <sheetName val="Total_Comapny_BS_CF31"/>
      <sheetName val="Total_Comapny_coverage_ratio_31"/>
      <sheetName val="SO_Credit_level_431"/>
      <sheetName val="SO_Credit_level_531"/>
      <sheetName val="Discounted_Cash_Flow_Model31"/>
      <sheetName val="O-1_(277)31"/>
      <sheetName val="O-1_(521)31"/>
      <sheetName val="O-1_(626)_31"/>
      <sheetName val="Regional_Simple_Averages31"/>
      <sheetName val="ERPs_by_country31"/>
      <sheetName val="List_of_TPEs30"/>
      <sheetName val="EX_I29"/>
      <sheetName val="4A_Unit_Costs29"/>
      <sheetName val="Expense_Categories29"/>
      <sheetName val="Dropdown_list29"/>
      <sheetName val="Iowa_Source_Data29"/>
      <sheetName val="Case_1B_-_129"/>
      <sheetName val="Data_Beta29"/>
      <sheetName val="SWE_Credit_Rating_Graph_6_28_29"/>
      <sheetName val="FAS_5_29"/>
      <sheetName val="Planned_2005_Spend_Analysis-A29"/>
      <sheetName val="LE_List29"/>
      <sheetName val="Hyperion_TB16"/>
      <sheetName val="6_-_Data_Validation16"/>
      <sheetName val="1999_BUDGET16"/>
      <sheetName val="(BVI)_IS16"/>
      <sheetName val="Moscow_060516"/>
      <sheetName val="Madrid_060516"/>
      <sheetName val="Stock_060516"/>
      <sheetName val="Frankfurt_060516"/>
      <sheetName val="Paris_060516"/>
      <sheetName val="Results_from_Nov_9816"/>
      <sheetName val="Co__670_HK16"/>
      <sheetName val="Fin_Perf_33"/>
      <sheetName val="SO_Credit_level_7_5_yr_32"/>
      <sheetName val="SO_Credit_level_7_10yr32"/>
      <sheetName val="SO_Credit_level_7_20yr_32"/>
      <sheetName val="SO_Credit_level_8_5_yr32"/>
      <sheetName val="SO_Credit_level_8_10yr32"/>
      <sheetName val="SO_Credit_level_8_20yr32"/>
      <sheetName val="Total_Company_ratio32"/>
      <sheetName val="Total_Company_Income32"/>
      <sheetName val="Total_Comapny_BS_CF32"/>
      <sheetName val="Total_Comapny_coverage_ratio_32"/>
      <sheetName val="SO_Credit_level_432"/>
      <sheetName val="SO_Credit_level_532"/>
      <sheetName val="Discounted_Cash_Flow_Model32"/>
      <sheetName val="O-1_(277)32"/>
      <sheetName val="O-1_(521)32"/>
      <sheetName val="O-1_(626)_32"/>
      <sheetName val="Regional_Simple_Averages32"/>
      <sheetName val="ERPs_by_country32"/>
      <sheetName val="List_of_TPEs31"/>
      <sheetName val="EX_I30"/>
      <sheetName val="4A_Unit_Costs30"/>
      <sheetName val="Expense_Categories30"/>
      <sheetName val="Dropdown_list30"/>
      <sheetName val="Iowa_Source_Data30"/>
      <sheetName val="Case_1B_-_130"/>
      <sheetName val="Data_Beta30"/>
      <sheetName val="SWE_Credit_Rating_Graph_6_28_30"/>
      <sheetName val="FAS_5_30"/>
      <sheetName val="Planned_2005_Spend_Analysis-A30"/>
      <sheetName val="LE_List30"/>
      <sheetName val="Hyperion_TB17"/>
      <sheetName val="6_-_Data_Validation17"/>
      <sheetName val="1999_BUDGET17"/>
      <sheetName val="(BVI)_IS17"/>
      <sheetName val="Moscow_060517"/>
      <sheetName val="Madrid_060517"/>
      <sheetName val="Stock_060517"/>
      <sheetName val="Frankfurt_060517"/>
      <sheetName val="Paris_060517"/>
      <sheetName val="Results_from_Nov_9817"/>
      <sheetName val="Co__670_HK17"/>
      <sheetName val="Fin_Perf_34"/>
      <sheetName val="SO_Credit_level_7_5_yr_33"/>
      <sheetName val="SO_Credit_level_7_10yr33"/>
      <sheetName val="SO_Credit_level_7_20yr_33"/>
      <sheetName val="SO_Credit_level_8_5_yr33"/>
      <sheetName val="SO_Credit_level_8_10yr33"/>
      <sheetName val="SO_Credit_level_8_20yr33"/>
      <sheetName val="Total_Company_ratio33"/>
      <sheetName val="Total_Company_Income33"/>
      <sheetName val="Total_Comapny_BS_CF33"/>
      <sheetName val="Total_Comapny_coverage_ratio_33"/>
      <sheetName val="SO_Credit_level_433"/>
      <sheetName val="SO_Credit_level_533"/>
      <sheetName val="Discounted_Cash_Flow_Model33"/>
      <sheetName val="O-1_(277)33"/>
      <sheetName val="O-1_(521)33"/>
      <sheetName val="O-1_(626)_33"/>
      <sheetName val="Regional_Simple_Averages33"/>
      <sheetName val="ERPs_by_country33"/>
      <sheetName val="List_of_TPEs32"/>
      <sheetName val="EX_I31"/>
      <sheetName val="4A_Unit_Costs31"/>
      <sheetName val="Expense_Categories31"/>
      <sheetName val="Dropdown_list31"/>
      <sheetName val="Iowa_Source_Data31"/>
      <sheetName val="Case_1B_-_131"/>
      <sheetName val="Data_Beta31"/>
      <sheetName val="SWE_Credit_Rating_Graph_6_28_31"/>
      <sheetName val="FAS_5_31"/>
      <sheetName val="Planned_2005_Spend_Analysis-A31"/>
      <sheetName val="LE_List31"/>
      <sheetName val="Hyperion_TB18"/>
      <sheetName val="6_-_Data_Validation18"/>
      <sheetName val="1999_BUDGET18"/>
      <sheetName val="(BVI)_IS18"/>
      <sheetName val="Moscow_060518"/>
      <sheetName val="Madrid_060518"/>
      <sheetName val="Stock_060518"/>
      <sheetName val="Frankfurt_060518"/>
      <sheetName val="Paris_060518"/>
      <sheetName val="Results_from_Nov_9818"/>
      <sheetName val="Co__670_HK18"/>
      <sheetName val="Fin_Perf_35"/>
      <sheetName val="SO_Credit_level_7_5_yr_34"/>
      <sheetName val="SO_Credit_level_7_10yr34"/>
      <sheetName val="SO_Credit_level_7_20yr_34"/>
      <sheetName val="SO_Credit_level_8_5_yr34"/>
      <sheetName val="SO_Credit_level_8_10yr34"/>
      <sheetName val="SO_Credit_level_8_20yr34"/>
      <sheetName val="Total_Company_ratio34"/>
      <sheetName val="Total_Company_Income34"/>
      <sheetName val="Total_Comapny_BS_CF34"/>
      <sheetName val="Total_Comapny_coverage_ratio_34"/>
      <sheetName val="SO_Credit_level_434"/>
      <sheetName val="SO_Credit_level_534"/>
      <sheetName val="Discounted_Cash_Flow_Model34"/>
      <sheetName val="O-1_(277)34"/>
      <sheetName val="O-1_(521)34"/>
      <sheetName val="O-1_(626)_34"/>
      <sheetName val="Regional_Simple_Averages34"/>
      <sheetName val="ERPs_by_country34"/>
      <sheetName val="List_of_TPEs33"/>
      <sheetName val="EX_I32"/>
      <sheetName val="4A_Unit_Costs32"/>
      <sheetName val="Expense_Categories32"/>
      <sheetName val="Dropdown_list32"/>
      <sheetName val="Iowa_Source_Data32"/>
      <sheetName val="Case_1B_-_132"/>
      <sheetName val="Data_Beta32"/>
      <sheetName val="SWE_Credit_Rating_Graph_6_28_32"/>
      <sheetName val="FAS_5_32"/>
      <sheetName val="Planned_2005_Spend_Analysis-A32"/>
      <sheetName val="LE_List32"/>
      <sheetName val="Hyperion_TB19"/>
      <sheetName val="6_-_Data_Validation19"/>
      <sheetName val="1999_BUDGET19"/>
      <sheetName val="(BVI)_IS19"/>
      <sheetName val="Moscow_060519"/>
      <sheetName val="Madrid_060519"/>
      <sheetName val="Stock_060519"/>
      <sheetName val="Frankfurt_060519"/>
      <sheetName val="Paris_060519"/>
      <sheetName val="Results_from_Nov_9819"/>
      <sheetName val="Co__670_HK19"/>
      <sheetName val="Fin_Perf_36"/>
      <sheetName val="SO_Credit_level_7_5_yr_35"/>
      <sheetName val="SO_Credit_level_7_10yr35"/>
      <sheetName val="SO_Credit_level_7_20yr_35"/>
      <sheetName val="SO_Credit_level_8_5_yr35"/>
      <sheetName val="SO_Credit_level_8_10yr35"/>
      <sheetName val="SO_Credit_level_8_20yr35"/>
      <sheetName val="Total_Company_ratio35"/>
      <sheetName val="Total_Company_Income35"/>
      <sheetName val="Total_Comapny_BS_CF35"/>
      <sheetName val="Total_Comapny_coverage_ratio_35"/>
      <sheetName val="SO_Credit_level_435"/>
      <sheetName val="SO_Credit_level_535"/>
      <sheetName val="Discounted_Cash_Flow_Model35"/>
      <sheetName val="O-1_(277)35"/>
      <sheetName val="O-1_(521)35"/>
      <sheetName val="O-1_(626)_35"/>
      <sheetName val="Regional_Simple_Averages35"/>
      <sheetName val="ERPs_by_country35"/>
      <sheetName val="List_of_TPEs34"/>
      <sheetName val="EX_I33"/>
      <sheetName val="4A_Unit_Costs33"/>
      <sheetName val="Expense_Categories33"/>
      <sheetName val="Dropdown_list33"/>
      <sheetName val="Iowa_Source_Data33"/>
      <sheetName val="Case_1B_-_133"/>
      <sheetName val="Data_Beta33"/>
      <sheetName val="SWE_Credit_Rating_Graph_6_28_33"/>
      <sheetName val="FAS_5_33"/>
      <sheetName val="Planned_2005_Spend_Analysis-A33"/>
      <sheetName val="LE_List33"/>
      <sheetName val="Hyperion_TB20"/>
      <sheetName val="6_-_Data_Validation20"/>
      <sheetName val="1999_BUDGET20"/>
      <sheetName val="(BVI)_IS20"/>
      <sheetName val="Moscow_060520"/>
      <sheetName val="Madrid_060520"/>
      <sheetName val="Stock_060520"/>
      <sheetName val="Frankfurt_060520"/>
      <sheetName val="Paris_060520"/>
      <sheetName val="Results_from_Nov_9820"/>
      <sheetName val="Co__670_HK20"/>
      <sheetName val="Fin_Perf_38"/>
      <sheetName val="SO_Credit_level_7_5_yr_37"/>
      <sheetName val="SO_Credit_level_7_10yr37"/>
      <sheetName val="SO_Credit_level_7_20yr_37"/>
      <sheetName val="SO_Credit_level_8_5_yr37"/>
      <sheetName val="SO_Credit_level_8_10yr37"/>
      <sheetName val="SO_Credit_level_8_20yr37"/>
      <sheetName val="Total_Company_ratio37"/>
      <sheetName val="Total_Company_Income37"/>
      <sheetName val="Total_Comapny_BS_CF37"/>
      <sheetName val="Total_Comapny_coverage_ratio_37"/>
      <sheetName val="SO_Credit_level_437"/>
      <sheetName val="SO_Credit_level_537"/>
      <sheetName val="Discounted_Cash_Flow_Model37"/>
      <sheetName val="O-1_(277)37"/>
      <sheetName val="O-1_(521)37"/>
      <sheetName val="O-1_(626)_37"/>
      <sheetName val="Regional_Simple_Averages37"/>
      <sheetName val="ERPs_by_country37"/>
      <sheetName val="List_of_TPEs36"/>
      <sheetName val="EX_I35"/>
      <sheetName val="4A_Unit_Costs35"/>
      <sheetName val="Expense_Categories35"/>
      <sheetName val="Dropdown_list35"/>
      <sheetName val="Iowa_Source_Data35"/>
      <sheetName val="Case_1B_-_135"/>
      <sheetName val="Data_Beta35"/>
      <sheetName val="SWE_Credit_Rating_Graph_6_28_35"/>
      <sheetName val="FAS_5_35"/>
      <sheetName val="Planned_2005_Spend_Analysis-A35"/>
      <sheetName val="LE_List35"/>
      <sheetName val="Hyperion_TB22"/>
      <sheetName val="6_-_Data_Validation22"/>
      <sheetName val="1999_BUDGET22"/>
      <sheetName val="(BVI)_IS22"/>
      <sheetName val="Moscow_060522"/>
      <sheetName val="Madrid_060522"/>
      <sheetName val="Stock_060522"/>
      <sheetName val="Frankfurt_060522"/>
      <sheetName val="Paris_060522"/>
      <sheetName val="Results_from_Nov_9822"/>
      <sheetName val="Co__670_HK22"/>
      <sheetName val="Fin_Perf_37"/>
      <sheetName val="SO_Credit_level_7_5_yr_36"/>
      <sheetName val="SO_Credit_level_7_10yr36"/>
      <sheetName val="SO_Credit_level_7_20yr_36"/>
      <sheetName val="SO_Credit_level_8_5_yr36"/>
      <sheetName val="SO_Credit_level_8_10yr36"/>
      <sheetName val="SO_Credit_level_8_20yr36"/>
      <sheetName val="Total_Company_ratio36"/>
      <sheetName val="Total_Company_Income36"/>
      <sheetName val="Total_Comapny_BS_CF36"/>
      <sheetName val="Total_Comapny_coverage_ratio_36"/>
      <sheetName val="SO_Credit_level_436"/>
      <sheetName val="SO_Credit_level_536"/>
      <sheetName val="Discounted_Cash_Flow_Model36"/>
      <sheetName val="O-1_(277)36"/>
      <sheetName val="O-1_(521)36"/>
      <sheetName val="O-1_(626)_36"/>
      <sheetName val="Regional_Simple_Averages36"/>
      <sheetName val="ERPs_by_country36"/>
      <sheetName val="List_of_TPEs35"/>
      <sheetName val="EX_I34"/>
      <sheetName val="4A_Unit_Costs34"/>
      <sheetName val="Expense_Categories34"/>
      <sheetName val="Dropdown_list34"/>
      <sheetName val="Iowa_Source_Data34"/>
      <sheetName val="Case_1B_-_134"/>
      <sheetName val="Data_Beta34"/>
      <sheetName val="SWE_Credit_Rating_Graph_6_28_34"/>
      <sheetName val="FAS_5_34"/>
      <sheetName val="Planned_2005_Spend_Analysis-A34"/>
      <sheetName val="LE_List34"/>
      <sheetName val="Hyperion_TB21"/>
      <sheetName val="6_-_Data_Validation21"/>
      <sheetName val="1999_BUDGET21"/>
      <sheetName val="(BVI)_IS21"/>
      <sheetName val="Moscow_060521"/>
      <sheetName val="Madrid_060521"/>
      <sheetName val="Stock_060521"/>
      <sheetName val="Frankfurt_060521"/>
      <sheetName val="Paris_060521"/>
      <sheetName val="Results_from_Nov_9821"/>
      <sheetName val="Co__670_HK21"/>
      <sheetName val="Fin_Perf_39"/>
      <sheetName val="SO_Credit_level_7_5_yr_38"/>
      <sheetName val="SO_Credit_level_7_10yr38"/>
      <sheetName val="SO_Credit_level_7_20yr_38"/>
      <sheetName val="SO_Credit_level_8_5_yr38"/>
      <sheetName val="SO_Credit_level_8_10yr38"/>
      <sheetName val="SO_Credit_level_8_20yr38"/>
      <sheetName val="Total_Company_ratio38"/>
      <sheetName val="Total_Company_Income38"/>
      <sheetName val="Total_Comapny_BS_CF38"/>
      <sheetName val="Total_Comapny_coverage_ratio_38"/>
      <sheetName val="SO_Credit_level_438"/>
      <sheetName val="SO_Credit_level_538"/>
      <sheetName val="Discounted_Cash_Flow_Model38"/>
      <sheetName val="O-1_(277)38"/>
      <sheetName val="O-1_(521)38"/>
      <sheetName val="O-1_(626)_38"/>
      <sheetName val="Regional_Simple_Averages38"/>
      <sheetName val="ERPs_by_country38"/>
      <sheetName val="List_of_TPEs37"/>
      <sheetName val="EX_I36"/>
      <sheetName val="4A_Unit_Costs36"/>
      <sheetName val="Expense_Categories36"/>
      <sheetName val="Dropdown_list36"/>
      <sheetName val="Iowa_Source_Data36"/>
      <sheetName val="Case_1B_-_136"/>
      <sheetName val="Data_Beta36"/>
      <sheetName val="SWE_Credit_Rating_Graph_6_28_36"/>
      <sheetName val="FAS_5_36"/>
      <sheetName val="Planned_2005_Spend_Analysis-A36"/>
      <sheetName val="LE_List36"/>
      <sheetName val="Hyperion_TB23"/>
      <sheetName val="6_-_Data_Validation23"/>
      <sheetName val="1999_BUDGET23"/>
      <sheetName val="(BVI)_IS23"/>
      <sheetName val="Moscow_060523"/>
      <sheetName val="Madrid_060523"/>
      <sheetName val="Stock_060523"/>
      <sheetName val="Frankfurt_060523"/>
      <sheetName val="Paris_060523"/>
      <sheetName val="Results_from_Nov_9823"/>
      <sheetName val="Co__670_HK23"/>
      <sheetName val="Fin_Perf_40"/>
      <sheetName val="SO_Credit_level_7_5_yr_39"/>
      <sheetName val="SO_Credit_level_7_10yr39"/>
      <sheetName val="SO_Credit_level_7_20yr_39"/>
      <sheetName val="SO_Credit_level_8_5_yr39"/>
      <sheetName val="SO_Credit_level_8_10yr39"/>
      <sheetName val="SO_Credit_level_8_20yr39"/>
      <sheetName val="Total_Company_ratio39"/>
      <sheetName val="Total_Company_Income39"/>
      <sheetName val="Total_Comapny_BS_CF39"/>
      <sheetName val="Total_Comapny_coverage_ratio_39"/>
      <sheetName val="SO_Credit_level_439"/>
      <sheetName val="SO_Credit_level_539"/>
      <sheetName val="Discounted_Cash_Flow_Model39"/>
      <sheetName val="O-1_(277)39"/>
      <sheetName val="O-1_(521)39"/>
      <sheetName val="O-1_(626)_39"/>
      <sheetName val="Regional_Simple_Averages39"/>
      <sheetName val="ERPs_by_country39"/>
      <sheetName val="List_of_TPEs38"/>
      <sheetName val="EX_I37"/>
      <sheetName val="4A_Unit_Costs37"/>
      <sheetName val="Expense_Categories37"/>
      <sheetName val="Dropdown_list37"/>
      <sheetName val="Iowa_Source_Data37"/>
      <sheetName val="Case_1B_-_137"/>
      <sheetName val="Data_Beta37"/>
      <sheetName val="SWE_Credit_Rating_Graph_6_28_37"/>
      <sheetName val="FAS_5_37"/>
      <sheetName val="Planned_2005_Spend_Analysis-A37"/>
      <sheetName val="LE_List37"/>
      <sheetName val="Hyperion_TB24"/>
      <sheetName val="6_-_Data_Validation24"/>
      <sheetName val="1999_BUDGET24"/>
      <sheetName val="(BVI)_IS24"/>
      <sheetName val="Moscow_060524"/>
      <sheetName val="Madrid_060524"/>
      <sheetName val="Stock_060524"/>
      <sheetName val="Frankfurt_060524"/>
      <sheetName val="Paris_060524"/>
      <sheetName val="Results_from_Nov_9824"/>
      <sheetName val="Co__670_HK24"/>
      <sheetName val="Fin_Perf_41"/>
      <sheetName val="SO_Credit_level_7_5_yr_40"/>
      <sheetName val="SO_Credit_level_7_10yr40"/>
      <sheetName val="SO_Credit_level_7_20yr_40"/>
      <sheetName val="SO_Credit_level_8_5_yr40"/>
      <sheetName val="SO_Credit_level_8_10yr40"/>
      <sheetName val="SO_Credit_level_8_20yr40"/>
      <sheetName val="Total_Company_ratio40"/>
      <sheetName val="Total_Company_Income40"/>
      <sheetName val="Total_Comapny_BS_CF40"/>
      <sheetName val="Total_Comapny_coverage_ratio_40"/>
      <sheetName val="SO_Credit_level_440"/>
      <sheetName val="SO_Credit_level_540"/>
      <sheetName val="Discounted_Cash_Flow_Model40"/>
      <sheetName val="O-1_(277)40"/>
      <sheetName val="O-1_(521)40"/>
      <sheetName val="O-1_(626)_40"/>
      <sheetName val="Regional_Simple_Averages40"/>
      <sheetName val="ERPs_by_country40"/>
      <sheetName val="List_of_TPEs39"/>
      <sheetName val="EX_I38"/>
      <sheetName val="4A_Unit_Costs38"/>
      <sheetName val="Expense_Categories38"/>
      <sheetName val="Dropdown_list38"/>
      <sheetName val="Iowa_Source_Data38"/>
      <sheetName val="Case_1B_-_138"/>
      <sheetName val="Data_Beta38"/>
      <sheetName val="SWE_Credit_Rating_Graph_6_28_38"/>
      <sheetName val="FAS_5_38"/>
      <sheetName val="Planned_2005_Spend_Analysis-A38"/>
      <sheetName val="LE_List38"/>
      <sheetName val="Hyperion_TB25"/>
      <sheetName val="6_-_Data_Validation25"/>
      <sheetName val="1999_BUDGET25"/>
      <sheetName val="(BVI)_IS25"/>
      <sheetName val="Moscow_060525"/>
      <sheetName val="Madrid_060525"/>
      <sheetName val="Stock_060525"/>
      <sheetName val="Frankfurt_060525"/>
      <sheetName val="Paris_060525"/>
      <sheetName val="Results_from_Nov_9825"/>
      <sheetName val="Co__670_HK25"/>
      <sheetName val="Fin_Perf_42"/>
      <sheetName val="SO_Credit_level_7_5_yr_41"/>
      <sheetName val="SO_Credit_level_7_10yr41"/>
      <sheetName val="SO_Credit_level_7_20yr_41"/>
      <sheetName val="SO_Credit_level_8_5_yr41"/>
      <sheetName val="SO_Credit_level_8_10yr41"/>
      <sheetName val="SO_Credit_level_8_20yr41"/>
      <sheetName val="Total_Company_ratio41"/>
      <sheetName val="Total_Company_Income41"/>
      <sheetName val="Total_Comapny_BS_CF41"/>
      <sheetName val="Total_Comapny_coverage_ratio_41"/>
      <sheetName val="SO_Credit_level_441"/>
      <sheetName val="SO_Credit_level_541"/>
      <sheetName val="Discounted_Cash_Flow_Model41"/>
      <sheetName val="O-1_(277)41"/>
      <sheetName val="O-1_(521)41"/>
      <sheetName val="O-1_(626)_41"/>
      <sheetName val="Regional_Simple_Averages41"/>
      <sheetName val="ERPs_by_country41"/>
      <sheetName val="List_of_TPEs40"/>
      <sheetName val="EX_I39"/>
      <sheetName val="4A_Unit_Costs39"/>
      <sheetName val="Expense_Categories39"/>
      <sheetName val="Dropdown_list39"/>
      <sheetName val="Iowa_Source_Data39"/>
      <sheetName val="Case_1B_-_139"/>
      <sheetName val="Data_Beta39"/>
      <sheetName val="SWE_Credit_Rating_Graph_6_28_39"/>
      <sheetName val="FAS_5_39"/>
      <sheetName val="Planned_2005_Spend_Analysis-A39"/>
      <sheetName val="LE_List39"/>
      <sheetName val="Hyperion_TB26"/>
      <sheetName val="6_-_Data_Validation26"/>
      <sheetName val="1999_BUDGET26"/>
      <sheetName val="(BVI)_IS26"/>
      <sheetName val="Moscow_060526"/>
      <sheetName val="Madrid_060526"/>
      <sheetName val="Stock_060526"/>
      <sheetName val="Frankfurt_060526"/>
      <sheetName val="Paris_060526"/>
      <sheetName val="Results_from_Nov_9826"/>
      <sheetName val="Co__670_HK26"/>
      <sheetName val="Account"/>
      <sheetName val="Peer's_Charged_Offs"/>
      <sheetName val="Net_Working_Capital"/>
      <sheetName val="CRITERIA1"/>
      <sheetName val="FIN-ANAL"/>
      <sheetName val="Plan P&amp;L"/>
      <sheetName val="Setup"/>
      <sheetName val="D_FOS_BS2"/>
      <sheetName val="1995_Cellular2"/>
      <sheetName val="Submission_CW2"/>
      <sheetName val="OTR_Walk2"/>
      <sheetName val="OP_Walk2"/>
      <sheetName val="HQ_Pivot2"/>
      <sheetName val="HQ_Pacing2"/>
      <sheetName val="MYA_S=O_&amp;_CO2"/>
      <sheetName val="Valuation Characteristics"/>
      <sheetName val="Input"/>
      <sheetName val="Asmp"/>
      <sheetName val="Earnings"/>
      <sheetName val="Transinputs"/>
      <sheetName val="Target"/>
      <sheetName val="Acquiror"/>
      <sheetName val="Data SRL"/>
      <sheetName val="Data Prod_Graf"/>
      <sheetName val="PK RM"/>
      <sheetName val="Index_sheet"/>
      <sheetName val="Nature_&amp;_Type_Lists"/>
      <sheetName val="E1_Debtors_ATB"/>
      <sheetName val="Closing_Statement"/>
      <sheetName val="Data_Validation"/>
      <sheetName val="875_ACC"/>
      <sheetName val="Asset_Strategy"/>
      <sheetName val="Patent_Raw_Data"/>
      <sheetName val="Plan_P&amp;L"/>
      <sheetName val="Drop Down"/>
      <sheetName val="Comp. Transaction"/>
      <sheetName val="目錄"/>
      <sheetName val="LAbor estimate"/>
      <sheetName val="ﾗｯｸ報告3"/>
      <sheetName val="pswzParams"/>
      <sheetName val="Size_Growth_Adj"/>
      <sheetName val="Common_IS"/>
      <sheetName val="Mult-LTM-1"/>
      <sheetName val="QUARTERLY PULP"/>
      <sheetName val="SBPivotTableSelections"/>
      <sheetName val="SBIniPivotTable"/>
      <sheetName val="Desc"/>
      <sheetName val="Liste"/>
      <sheetName val="Key Revenue Assumptions"/>
      <sheetName val="Stock Performance Backup"/>
      <sheetName val="Detail"/>
      <sheetName val="GAAP eps"/>
      <sheetName val="list type intl"/>
      <sheetName val="0 - Adjustment Upload Templ (3)"/>
      <sheetName val="3.3a | 1Q'19 E_1004 Assets"/>
      <sheetName val="3.3b | 1Q'19 E_1004 Liab"/>
      <sheetName val="3.13 | 1Q'19 E_3024"/>
      <sheetName val="Graph 1"/>
      <sheetName val="Surgical"/>
      <sheetName val="Fin_Perf_47"/>
      <sheetName val="SO_Credit_level_7_5_yr_46"/>
      <sheetName val="SO_Credit_level_7_10yr46"/>
      <sheetName val="SO_Credit_level_7_20yr_46"/>
      <sheetName val="SO_Credit_level_8_5_yr46"/>
      <sheetName val="SO_Credit_level_8_10yr46"/>
      <sheetName val="SO_Credit_level_8_20yr46"/>
      <sheetName val="Total_Company_ratio46"/>
      <sheetName val="Total_Company_Income46"/>
      <sheetName val="Total_Comapny_BS_CF46"/>
      <sheetName val="Total_Comapny_coverage_ratio_46"/>
      <sheetName val="SO_Credit_level_446"/>
      <sheetName val="SO_Credit_level_546"/>
      <sheetName val="Discounted_Cash_Flow_Model46"/>
      <sheetName val="O-1_(277)46"/>
      <sheetName val="O-1_(521)46"/>
      <sheetName val="O-1_(626)_46"/>
      <sheetName val="Regional_Simple_Averages46"/>
      <sheetName val="ERPs_by_country46"/>
      <sheetName val="List_of_TPEs45"/>
      <sheetName val="EX_I44"/>
      <sheetName val="4A_Unit_Costs44"/>
      <sheetName val="Expense_Categories44"/>
      <sheetName val="Dropdown_list44"/>
      <sheetName val="Iowa_Source_Data44"/>
      <sheetName val="Case_1B_-_144"/>
      <sheetName val="Data_Beta44"/>
      <sheetName val="SWE_Credit_Rating_Graph_6_28_44"/>
      <sheetName val="FAS_5_44"/>
      <sheetName val="Planned_2005_Spend_Analysis-A44"/>
      <sheetName val="LE_List44"/>
      <sheetName val="Hyperion_TB31"/>
      <sheetName val="6_-_Data_Validation31"/>
      <sheetName val="1999_BUDGET31"/>
      <sheetName val="(BVI)_IS31"/>
      <sheetName val="Moscow_060531"/>
      <sheetName val="Madrid_060531"/>
      <sheetName val="Stock_060531"/>
      <sheetName val="Frankfurt_060531"/>
      <sheetName val="Paris_060531"/>
      <sheetName val="Results_from_Nov_9831"/>
      <sheetName val="Co__670_HK31"/>
      <sheetName val="Fin_Perf_44"/>
      <sheetName val="SO_Credit_level_7_5_yr_43"/>
      <sheetName val="SO_Credit_level_7_10yr43"/>
      <sheetName val="SO_Credit_level_7_20yr_43"/>
      <sheetName val="SO_Credit_level_8_5_yr43"/>
      <sheetName val="SO_Credit_level_8_10yr43"/>
      <sheetName val="SO_Credit_level_8_20yr43"/>
      <sheetName val="Total_Company_ratio43"/>
      <sheetName val="Total_Company_Income43"/>
      <sheetName val="Total_Comapny_BS_CF43"/>
      <sheetName val="Total_Comapny_coverage_ratio_43"/>
      <sheetName val="SO_Credit_level_443"/>
      <sheetName val="SO_Credit_level_543"/>
      <sheetName val="Discounted_Cash_Flow_Model43"/>
      <sheetName val="O-1_(277)43"/>
      <sheetName val="O-1_(521)43"/>
      <sheetName val="O-1_(626)_43"/>
      <sheetName val="Regional_Simple_Averages43"/>
      <sheetName val="ERPs_by_country43"/>
      <sheetName val="List_of_TPEs42"/>
      <sheetName val="EX_I41"/>
      <sheetName val="4A_Unit_Costs41"/>
      <sheetName val="Expense_Categories41"/>
      <sheetName val="Dropdown_list41"/>
      <sheetName val="Iowa_Source_Data41"/>
      <sheetName val="Case_1B_-_141"/>
      <sheetName val="Data_Beta41"/>
      <sheetName val="SWE_Credit_Rating_Graph_6_28_41"/>
      <sheetName val="FAS_5_41"/>
      <sheetName val="Planned_2005_Spend_Analysis-A41"/>
      <sheetName val="LE_List41"/>
      <sheetName val="Hyperion_TB28"/>
      <sheetName val="6_-_Data_Validation28"/>
      <sheetName val="1999_BUDGET28"/>
      <sheetName val="(BVI)_IS28"/>
      <sheetName val="Moscow_060528"/>
      <sheetName val="Madrid_060528"/>
      <sheetName val="Stock_060528"/>
      <sheetName val="Frankfurt_060528"/>
      <sheetName val="Paris_060528"/>
      <sheetName val="Results_from_Nov_9828"/>
      <sheetName val="Co__670_HK28"/>
      <sheetName val="Fin_Perf_43"/>
      <sheetName val="SO_Credit_level_7_5_yr_42"/>
      <sheetName val="SO_Credit_level_7_10yr42"/>
      <sheetName val="SO_Credit_level_7_20yr_42"/>
      <sheetName val="SO_Credit_level_8_5_yr42"/>
      <sheetName val="SO_Credit_level_8_10yr42"/>
      <sheetName val="SO_Credit_level_8_20yr42"/>
      <sheetName val="Total_Company_ratio42"/>
      <sheetName val="Total_Company_Income42"/>
      <sheetName val="Total_Comapny_BS_CF42"/>
      <sheetName val="Total_Comapny_coverage_ratio_42"/>
      <sheetName val="SO_Credit_level_442"/>
      <sheetName val="SO_Credit_level_542"/>
      <sheetName val="Discounted_Cash_Flow_Model42"/>
      <sheetName val="O-1_(277)42"/>
      <sheetName val="O-1_(521)42"/>
      <sheetName val="O-1_(626)_42"/>
      <sheetName val="Regional_Simple_Averages42"/>
      <sheetName val="ERPs_by_country42"/>
      <sheetName val="List_of_TPEs41"/>
      <sheetName val="EX_I40"/>
      <sheetName val="4A_Unit_Costs40"/>
      <sheetName val="Expense_Categories40"/>
      <sheetName val="Dropdown_list40"/>
      <sheetName val="Iowa_Source_Data40"/>
      <sheetName val="Case_1B_-_140"/>
      <sheetName val="Data_Beta40"/>
      <sheetName val="SWE_Credit_Rating_Graph_6_28_40"/>
      <sheetName val="FAS_5_40"/>
      <sheetName val="Planned_2005_Spend_Analysis-A40"/>
      <sheetName val="LE_List40"/>
      <sheetName val="Hyperion_TB27"/>
      <sheetName val="6_-_Data_Validation27"/>
      <sheetName val="1999_BUDGET27"/>
      <sheetName val="(BVI)_IS27"/>
      <sheetName val="Moscow_060527"/>
      <sheetName val="Madrid_060527"/>
      <sheetName val="Stock_060527"/>
      <sheetName val="Frankfurt_060527"/>
      <sheetName val="Paris_060527"/>
      <sheetName val="Results_from_Nov_9827"/>
      <sheetName val="Co__670_HK27"/>
      <sheetName val="Fin_Perf_45"/>
      <sheetName val="SO_Credit_level_7_5_yr_44"/>
      <sheetName val="SO_Credit_level_7_10yr44"/>
      <sheetName val="SO_Credit_level_7_20yr_44"/>
      <sheetName val="SO_Credit_level_8_5_yr44"/>
      <sheetName val="SO_Credit_level_8_10yr44"/>
      <sheetName val="SO_Credit_level_8_20yr44"/>
      <sheetName val="Total_Company_ratio44"/>
      <sheetName val="Total_Company_Income44"/>
      <sheetName val="Total_Comapny_BS_CF44"/>
      <sheetName val="Total_Comapny_coverage_ratio_44"/>
      <sheetName val="SO_Credit_level_444"/>
      <sheetName val="SO_Credit_level_544"/>
      <sheetName val="Discounted_Cash_Flow_Model44"/>
      <sheetName val="O-1_(277)44"/>
      <sheetName val="O-1_(521)44"/>
      <sheetName val="O-1_(626)_44"/>
      <sheetName val="Regional_Simple_Averages44"/>
      <sheetName val="ERPs_by_country44"/>
      <sheetName val="List_of_TPEs43"/>
      <sheetName val="EX_I42"/>
      <sheetName val="4A_Unit_Costs42"/>
      <sheetName val="Expense_Categories42"/>
      <sheetName val="Dropdown_list42"/>
      <sheetName val="Iowa_Source_Data42"/>
      <sheetName val="Case_1B_-_142"/>
      <sheetName val="Data_Beta42"/>
      <sheetName val="SWE_Credit_Rating_Graph_6_28_42"/>
      <sheetName val="FAS_5_42"/>
      <sheetName val="Planned_2005_Spend_Analysis-A42"/>
      <sheetName val="LE_List42"/>
      <sheetName val="Hyperion_TB29"/>
      <sheetName val="6_-_Data_Validation29"/>
      <sheetName val="1999_BUDGET29"/>
      <sheetName val="(BVI)_IS29"/>
      <sheetName val="Moscow_060529"/>
      <sheetName val="Madrid_060529"/>
      <sheetName val="Stock_060529"/>
      <sheetName val="Frankfurt_060529"/>
      <sheetName val="Paris_060529"/>
      <sheetName val="Results_from_Nov_9829"/>
      <sheetName val="Co__670_HK29"/>
      <sheetName val="Fin_Perf_46"/>
      <sheetName val="SO_Credit_level_7_5_yr_45"/>
      <sheetName val="SO_Credit_level_7_10yr45"/>
      <sheetName val="SO_Credit_level_7_20yr_45"/>
      <sheetName val="SO_Credit_level_8_5_yr45"/>
      <sheetName val="SO_Credit_level_8_10yr45"/>
      <sheetName val="SO_Credit_level_8_20yr45"/>
      <sheetName val="Total_Company_ratio45"/>
      <sheetName val="Total_Company_Income45"/>
      <sheetName val="Total_Comapny_BS_CF45"/>
      <sheetName val="Total_Comapny_coverage_ratio_45"/>
      <sheetName val="SO_Credit_level_445"/>
      <sheetName val="SO_Credit_level_545"/>
      <sheetName val="Discounted_Cash_Flow_Model45"/>
      <sheetName val="O-1_(277)45"/>
      <sheetName val="O-1_(521)45"/>
      <sheetName val="O-1_(626)_45"/>
      <sheetName val="Regional_Simple_Averages45"/>
      <sheetName val="ERPs_by_country45"/>
      <sheetName val="List_of_TPEs44"/>
      <sheetName val="EX_I43"/>
      <sheetName val="4A_Unit_Costs43"/>
      <sheetName val="Expense_Categories43"/>
      <sheetName val="Dropdown_list43"/>
      <sheetName val="Iowa_Source_Data43"/>
      <sheetName val="Case_1B_-_143"/>
      <sheetName val="Data_Beta43"/>
      <sheetName val="SWE_Credit_Rating_Graph_6_28_43"/>
      <sheetName val="FAS_5_43"/>
      <sheetName val="Planned_2005_Spend_Analysis-A43"/>
      <sheetName val="LE_List43"/>
      <sheetName val="Hyperion_TB30"/>
      <sheetName val="6_-_Data_Validation30"/>
      <sheetName val="1999_BUDGET30"/>
      <sheetName val="(BVI)_IS30"/>
      <sheetName val="Moscow_060530"/>
      <sheetName val="Madrid_060530"/>
      <sheetName val="Stock_060530"/>
      <sheetName val="Frankfurt_060530"/>
      <sheetName val="Paris_060530"/>
      <sheetName val="Results_from_Nov_9830"/>
      <sheetName val="Co__670_HK30"/>
      <sheetName val="Fin_Perf_48"/>
      <sheetName val="SO_Credit_level_7_5_yr_47"/>
      <sheetName val="SO_Credit_level_7_10yr47"/>
      <sheetName val="SO_Credit_level_7_20yr_47"/>
      <sheetName val="SO_Credit_level_8_5_yr47"/>
      <sheetName val="SO_Credit_level_8_10yr47"/>
      <sheetName val="SO_Credit_level_8_20yr47"/>
      <sheetName val="Total_Company_ratio47"/>
      <sheetName val="Total_Company_Income47"/>
      <sheetName val="Total_Comapny_BS_CF47"/>
      <sheetName val="Total_Comapny_coverage_ratio_47"/>
      <sheetName val="SO_Credit_level_447"/>
      <sheetName val="SO_Credit_level_547"/>
      <sheetName val="Discounted_Cash_Flow_Model47"/>
      <sheetName val="O-1_(277)47"/>
      <sheetName val="O-1_(521)47"/>
      <sheetName val="O-1_(626)_47"/>
      <sheetName val="Regional_Simple_Averages47"/>
      <sheetName val="ERPs_by_country47"/>
      <sheetName val="List_of_TPEs46"/>
      <sheetName val="EX_I45"/>
      <sheetName val="4A_Unit_Costs45"/>
      <sheetName val="Expense_Categories45"/>
      <sheetName val="Dropdown_list45"/>
      <sheetName val="Iowa_Source_Data45"/>
      <sheetName val="Case_1B_-_145"/>
      <sheetName val="Data_Beta45"/>
      <sheetName val="SWE_Credit_Rating_Graph_6_28_45"/>
      <sheetName val="FAS_5_45"/>
      <sheetName val="Planned_2005_Spend_Analysis-A45"/>
      <sheetName val="LE_List45"/>
      <sheetName val="Hyperion_TB32"/>
      <sheetName val="6_-_Data_Validation32"/>
      <sheetName val="1999_BUDGET32"/>
      <sheetName val="(BVI)_IS32"/>
      <sheetName val="Moscow_060532"/>
      <sheetName val="Madrid_060532"/>
      <sheetName val="Stock_060532"/>
      <sheetName val="Frankfurt_060532"/>
      <sheetName val="Paris_060532"/>
      <sheetName val="Results_from_Nov_9832"/>
      <sheetName val="Co__670_HK32"/>
      <sheetName val="Fin_Perf_49"/>
      <sheetName val="SO_Credit_level_7_5_yr_48"/>
      <sheetName val="SO_Credit_level_7_10yr48"/>
      <sheetName val="SO_Credit_level_7_20yr_48"/>
      <sheetName val="SO_Credit_level_8_5_yr48"/>
      <sheetName val="SO_Credit_level_8_10yr48"/>
      <sheetName val="SO_Credit_level_8_20yr48"/>
      <sheetName val="Total_Company_ratio48"/>
      <sheetName val="Total_Company_Income48"/>
      <sheetName val="Total_Comapny_BS_CF48"/>
      <sheetName val="Total_Comapny_coverage_ratio_48"/>
      <sheetName val="SO_Credit_level_448"/>
      <sheetName val="SO_Credit_level_548"/>
      <sheetName val="Discounted_Cash_Flow_Model48"/>
      <sheetName val="O-1_(277)48"/>
      <sheetName val="O-1_(521)48"/>
      <sheetName val="O-1_(626)_48"/>
      <sheetName val="Regional_Simple_Averages48"/>
      <sheetName val="ERPs_by_country48"/>
      <sheetName val="List_of_TPEs47"/>
      <sheetName val="EX_I46"/>
      <sheetName val="4A_Unit_Costs46"/>
      <sheetName val="Expense_Categories46"/>
      <sheetName val="Dropdown_list46"/>
      <sheetName val="Iowa_Source_Data46"/>
      <sheetName val="Case_1B_-_146"/>
      <sheetName val="Data_Beta46"/>
      <sheetName val="SWE_Credit_Rating_Graph_6_28_46"/>
      <sheetName val="FAS_5_46"/>
      <sheetName val="Planned_2005_Spend_Analysis-A46"/>
      <sheetName val="LE_List46"/>
      <sheetName val="Hyperion_TB33"/>
      <sheetName val="6_-_Data_Validation33"/>
      <sheetName val="1999_BUDGET33"/>
      <sheetName val="(BVI)_IS33"/>
      <sheetName val="Moscow_060533"/>
      <sheetName val="Madrid_060533"/>
      <sheetName val="Stock_060533"/>
      <sheetName val="Frankfurt_060533"/>
      <sheetName val="Paris_060533"/>
      <sheetName val="Results_from_Nov_9833"/>
      <sheetName val="Co__670_HK33"/>
      <sheetName val="Rates (Spot can be updated)"/>
      <sheetName val="HC_2009_Alpha"/>
      <sheetName val="extra3"/>
      <sheetName val="extra"/>
      <sheetName val="1_6_TRS_Data2"/>
      <sheetName val="Setup 4-Ptr Info"/>
      <sheetName val="DIOH"/>
      <sheetName val="212101"/>
      <sheetName val="办事处经费"/>
      <sheetName val="办事处市场部经费"/>
      <sheetName val="营销人员借款"/>
      <sheetName val="离职营销人员借款"/>
      <sheetName val="公司备用金"/>
      <sheetName val="律师"/>
      <sheetName val="K200-PRC"/>
      <sheetName val="Summary vs Budget"/>
      <sheetName val="NI"/>
      <sheetName val="P&amp;L By Division"/>
      <sheetName val="ROI"/>
      <sheetName val="UK-APGN"/>
      <sheetName val="US-NE"/>
      <sheetName val="US-SE"/>
      <sheetName val="US-Midwest"/>
      <sheetName val="US-GP"/>
      <sheetName val="Project Stone"/>
      <sheetName val="Dealer"/>
      <sheetName val="FuelCard"/>
      <sheetName val="FuelTerminal"/>
      <sheetName val="US - CT"/>
      <sheetName val="US-NYSTA"/>
      <sheetName val="P&amp;L_By_Division"/>
      <sheetName val="Project_Stone"/>
      <sheetName val="US_-_CT"/>
      <sheetName val="P&amp;L_By_Division1"/>
      <sheetName val="Project_Stone1"/>
      <sheetName val="US_-_CT1"/>
      <sheetName val="P&amp;L_By_Division2"/>
      <sheetName val="Project_Stone2"/>
      <sheetName val="US_-_CT2"/>
      <sheetName val="P&amp;L_By_Division3"/>
      <sheetName val="Project_Stone3"/>
      <sheetName val="US_-_CT3"/>
      <sheetName val="Corporate Info"/>
      <sheetName val="Stock - Sch 5A-5C"/>
      <sheetName val="96BP"/>
      <sheetName val="社員リスト"/>
      <sheetName val="FSC"/>
      <sheetName val="Actual"/>
      <sheetName val="Budget"/>
      <sheetName val="YTD Totals"/>
      <sheetName val="Net Inc"/>
      <sheetName val="P"/>
      <sheetName val="Nonint In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ow r="11">
          <cell r="D11">
            <v>9.8530282911371558E-2</v>
          </cell>
        </row>
      </sheetData>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refreshError="1"/>
      <sheetData sheetId="308" refreshError="1"/>
      <sheetData sheetId="309" refreshError="1"/>
      <sheetData sheetId="310"/>
      <sheetData sheetId="311"/>
      <sheetData sheetId="312"/>
      <sheetData sheetId="313"/>
      <sheetData sheetId="314"/>
      <sheetData sheetId="315"/>
      <sheetData sheetId="316"/>
      <sheetData sheetId="317"/>
      <sheetData sheetId="318"/>
      <sheetData sheetId="319"/>
      <sheetData sheetId="320"/>
      <sheetData sheetId="321"/>
      <sheetData sheetId="322">
        <row r="11">
          <cell r="D11">
            <v>9.8530282911371558E-2</v>
          </cell>
        </row>
      </sheetData>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row r="11">
          <cell r="D11">
            <v>9.8530282911371558E-2</v>
          </cell>
        </row>
      </sheetData>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sheetData sheetId="348" refreshError="1"/>
      <sheetData sheetId="349" refreshError="1"/>
      <sheetData sheetId="350"/>
      <sheetData sheetId="351"/>
      <sheetData sheetId="352"/>
      <sheetData sheetId="353"/>
      <sheetData sheetId="354"/>
      <sheetData sheetId="355"/>
      <sheetData sheetId="356"/>
      <sheetData sheetId="357"/>
      <sheetData sheetId="358"/>
      <sheetData sheetId="359"/>
      <sheetData sheetId="360"/>
      <sheetData sheetId="361"/>
      <sheetData sheetId="362">
        <row r="14">
          <cell r="E14" t="str">
            <v>FleetModel (For Review - 0.56)</v>
          </cell>
        </row>
      </sheetData>
      <sheetData sheetId="363">
        <row r="10">
          <cell r="H10" t="str">
            <v>Base Case</v>
          </cell>
        </row>
      </sheetData>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refreshError="1"/>
      <sheetData sheetId="977" refreshError="1"/>
      <sheetData sheetId="978" refreshError="1"/>
      <sheetData sheetId="979" refreshError="1"/>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row r="11">
          <cell r="D11">
            <v>0</v>
          </cell>
        </row>
      </sheetData>
      <sheetData sheetId="1779"/>
      <sheetData sheetId="1780"/>
      <sheetData sheetId="1781" refreshError="1"/>
      <sheetData sheetId="1782" refreshError="1"/>
      <sheetData sheetId="1783" refreshError="1"/>
      <sheetData sheetId="1784" refreshError="1"/>
      <sheetData sheetId="1785" refreshError="1"/>
      <sheetData sheetId="1786"/>
      <sheetData sheetId="1787"/>
      <sheetData sheetId="1788"/>
      <sheetData sheetId="1789"/>
      <sheetData sheetId="1790"/>
      <sheetData sheetId="1791"/>
      <sheetData sheetId="1792">
        <row r="11">
          <cell r="D11">
            <v>9.8530282911371558E-2</v>
          </cell>
        </row>
      </sheetData>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sheetData sheetId="1804"/>
      <sheetData sheetId="1805"/>
      <sheetData sheetId="1806"/>
      <sheetData sheetId="1807"/>
      <sheetData sheetId="1808"/>
      <sheetData sheetId="1809"/>
      <sheetData sheetId="1810"/>
      <sheetData sheetId="181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sheetData sheetId="1822"/>
      <sheetData sheetId="1823">
        <row r="11">
          <cell r="D11"/>
        </row>
      </sheetData>
      <sheetData sheetId="1824" refreshError="1"/>
      <sheetData sheetId="1825" refreshError="1"/>
      <sheetData sheetId="1826" refreshError="1"/>
      <sheetData sheetId="1827" refreshError="1"/>
      <sheetData sheetId="1828"/>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refreshError="1"/>
      <sheetData sheetId="2132" refreshError="1"/>
      <sheetData sheetId="2133" refreshError="1"/>
      <sheetData sheetId="2134" refreshError="1"/>
      <sheetData sheetId="2135"/>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sheetData sheetId="2182"/>
      <sheetData sheetId="218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printerSettings" Target="../printerSettings/printerSettings7.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drawing" Target="../drawings/drawing1.xml"/><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0AE4D-54B6-4B8D-A24A-6E32BFE784DB}">
  <sheetPr>
    <tabColor rgb="FF0070C0"/>
    <pageSetUpPr fitToPage="1"/>
  </sheetPr>
  <dimension ref="A1:IS210"/>
  <sheetViews>
    <sheetView showGridLines="0" tabSelected="1" zoomScale="90" zoomScaleNormal="90" zoomScaleSheetLayoutView="90" workbookViewId="0">
      <selection activeCell="D10" sqref="D10"/>
    </sheetView>
  </sheetViews>
  <sheetFormatPr defaultColWidth="9.1796875" defaultRowHeight="14" x14ac:dyDescent="0.35"/>
  <cols>
    <col min="1" max="1" width="6.1796875" style="316" customWidth="1"/>
    <col min="2" max="2" width="91.453125" style="15" customWidth="1"/>
    <col min="3" max="3" width="29.81640625" style="15" customWidth="1"/>
    <col min="4" max="4" width="87.54296875" style="15" customWidth="1"/>
    <col min="5" max="5" width="33.1796875" style="15" customWidth="1"/>
    <col min="6" max="11" width="11.81640625" style="15" customWidth="1"/>
    <col min="12" max="14" width="9.1796875" style="15"/>
    <col min="15" max="15" width="0.54296875" style="15" customWidth="1"/>
    <col min="16" max="16" width="12.453125" style="15" hidden="1" customWidth="1"/>
    <col min="17" max="16384" width="9.1796875" style="15"/>
  </cols>
  <sheetData>
    <row r="1" spans="1:17" ht="25" x14ac:dyDescent="0.5">
      <c r="B1" s="55" t="s">
        <v>156</v>
      </c>
    </row>
    <row r="3" spans="1:17" ht="23.5" thickBot="1" x14ac:dyDescent="0.55000000000000004">
      <c r="B3" s="120" t="s">
        <v>126</v>
      </c>
      <c r="C3" s="120"/>
      <c r="D3" s="120"/>
      <c r="E3" s="5"/>
      <c r="F3" s="5"/>
      <c r="G3" s="5"/>
      <c r="H3" s="5"/>
      <c r="I3" s="5"/>
      <c r="J3" s="5"/>
      <c r="K3" s="5"/>
      <c r="L3" s="5"/>
      <c r="M3" s="5"/>
      <c r="N3" s="5"/>
      <c r="O3" s="5"/>
      <c r="P3" s="5"/>
      <c r="Q3" s="5"/>
    </row>
    <row r="4" spans="1:17" ht="20" x14ac:dyDescent="0.4">
      <c r="B4" s="126" t="s">
        <v>127</v>
      </c>
      <c r="C4" s="5"/>
      <c r="D4" s="5"/>
      <c r="E4" s="5"/>
      <c r="F4" s="5"/>
      <c r="G4" s="5"/>
      <c r="H4" s="5"/>
      <c r="I4" s="5"/>
      <c r="J4" s="5"/>
      <c r="K4" s="5"/>
      <c r="L4" s="5"/>
      <c r="M4" s="5"/>
      <c r="N4" s="5"/>
      <c r="O4" s="5"/>
      <c r="P4" s="5"/>
      <c r="Q4" s="5"/>
    </row>
    <row r="5" spans="1:17" ht="22.5" x14ac:dyDescent="0.45">
      <c r="B5" s="49"/>
      <c r="C5" s="5"/>
      <c r="D5" s="5"/>
      <c r="E5" s="5"/>
      <c r="F5" s="5"/>
      <c r="G5" s="5"/>
      <c r="H5" s="5"/>
      <c r="I5" s="5"/>
      <c r="J5" s="5"/>
      <c r="K5" s="5"/>
      <c r="L5" s="5"/>
      <c r="M5" s="5"/>
      <c r="N5" s="5"/>
      <c r="O5" s="5"/>
      <c r="P5" s="5"/>
      <c r="Q5" s="5"/>
    </row>
    <row r="6" spans="1:17" ht="15.5" x14ac:dyDescent="0.35">
      <c r="B6" s="192" t="s">
        <v>150</v>
      </c>
      <c r="C6" s="119"/>
      <c r="D6" s="119"/>
      <c r="E6" s="119"/>
      <c r="F6" s="5"/>
      <c r="G6" s="5"/>
      <c r="H6" s="5"/>
      <c r="I6" s="5"/>
      <c r="J6" s="5"/>
      <c r="K6" s="5"/>
      <c r="L6" s="5"/>
      <c r="M6" s="5"/>
      <c r="N6" s="5"/>
      <c r="O6" s="5"/>
      <c r="P6" s="5"/>
      <c r="Q6" s="5"/>
    </row>
    <row r="7" spans="1:17" ht="15.5" x14ac:dyDescent="0.35">
      <c r="B7" s="192" t="s">
        <v>149</v>
      </c>
      <c r="C7" s="119"/>
      <c r="D7" s="119"/>
      <c r="E7" s="119"/>
      <c r="F7" s="5"/>
      <c r="G7" s="5"/>
      <c r="H7" s="5"/>
      <c r="I7" s="5"/>
      <c r="J7" s="5"/>
      <c r="K7" s="5"/>
      <c r="L7" s="5"/>
      <c r="M7" s="5"/>
      <c r="N7" s="5"/>
      <c r="O7" s="5"/>
      <c r="P7" s="5"/>
      <c r="Q7" s="5"/>
    </row>
    <row r="8" spans="1:17" ht="27" customHeight="1" x14ac:dyDescent="0.45">
      <c r="B8" s="125" t="s">
        <v>117</v>
      </c>
      <c r="C8" s="49"/>
      <c r="D8" s="5"/>
      <c r="E8" s="5"/>
      <c r="F8" s="5"/>
      <c r="G8" s="5"/>
      <c r="H8" s="5"/>
      <c r="I8" s="5"/>
      <c r="J8" s="5"/>
      <c r="K8" s="5"/>
      <c r="L8" s="5"/>
      <c r="M8" s="5"/>
      <c r="N8" s="5"/>
      <c r="O8" s="5"/>
      <c r="P8" s="5"/>
      <c r="Q8" s="5"/>
    </row>
    <row r="9" spans="1:17" ht="15.5" x14ac:dyDescent="0.35">
      <c r="B9" s="193" t="s">
        <v>148</v>
      </c>
      <c r="C9" s="5"/>
      <c r="D9" s="5"/>
      <c r="E9" s="5"/>
      <c r="F9" s="5"/>
      <c r="G9" s="5"/>
      <c r="H9" s="5"/>
      <c r="I9" s="5"/>
      <c r="J9" s="5"/>
      <c r="K9" s="5"/>
      <c r="L9" s="5"/>
      <c r="M9" s="5"/>
      <c r="N9" s="5"/>
      <c r="O9" s="5"/>
      <c r="P9" s="5"/>
      <c r="Q9" s="5"/>
    </row>
    <row r="10" spans="1:17" ht="15.5" x14ac:dyDescent="0.35">
      <c r="B10" s="193"/>
      <c r="C10" s="5"/>
      <c r="D10" s="5"/>
      <c r="E10" s="5"/>
      <c r="F10" s="5"/>
      <c r="G10" s="5"/>
      <c r="H10" s="5"/>
      <c r="I10" s="5"/>
      <c r="J10" s="5"/>
      <c r="K10" s="5"/>
      <c r="L10" s="5"/>
      <c r="M10" s="5"/>
      <c r="N10" s="5"/>
      <c r="O10" s="5"/>
      <c r="P10" s="5"/>
      <c r="Q10" s="5"/>
    </row>
    <row r="11" spans="1:17" x14ac:dyDescent="0.3">
      <c r="A11" s="316" t="s">
        <v>98</v>
      </c>
      <c r="B11" s="45" t="s">
        <v>15</v>
      </c>
      <c r="C11" s="46" t="s">
        <v>139</v>
      </c>
      <c r="D11" s="46" t="s">
        <v>95</v>
      </c>
      <c r="E11" s="5"/>
      <c r="F11" s="5"/>
      <c r="G11" s="5"/>
      <c r="H11" s="5"/>
      <c r="I11" s="5"/>
      <c r="J11" s="5"/>
      <c r="K11" s="5"/>
      <c r="L11" s="5"/>
      <c r="M11" s="5"/>
      <c r="N11" s="5"/>
      <c r="O11" s="5"/>
      <c r="P11" s="5"/>
      <c r="Q11" s="5"/>
    </row>
    <row r="12" spans="1:17" ht="27.75" customHeight="1" x14ac:dyDescent="0.3">
      <c r="A12" s="264">
        <v>1</v>
      </c>
      <c r="B12" s="114" t="s">
        <v>138</v>
      </c>
      <c r="C12" s="317">
        <v>0</v>
      </c>
      <c r="D12" s="284" t="s">
        <v>323</v>
      </c>
      <c r="E12" s="5"/>
      <c r="F12" s="5"/>
      <c r="G12" s="5"/>
      <c r="H12" s="5"/>
      <c r="I12" s="5"/>
      <c r="J12" s="5"/>
      <c r="K12" s="5"/>
      <c r="L12" s="5"/>
      <c r="M12" s="5"/>
      <c r="N12" s="5"/>
      <c r="O12" s="5"/>
      <c r="P12" s="5"/>
      <c r="Q12" s="5"/>
    </row>
    <row r="13" spans="1:17" ht="36.75" customHeight="1" x14ac:dyDescent="0.3">
      <c r="A13" s="264">
        <v>2</v>
      </c>
      <c r="B13" s="114" t="s">
        <v>334</v>
      </c>
      <c r="C13" s="317">
        <v>0</v>
      </c>
      <c r="D13" s="284" t="s">
        <v>346</v>
      </c>
      <c r="E13" s="5"/>
      <c r="F13" s="5"/>
      <c r="G13" s="5"/>
      <c r="H13" s="5"/>
      <c r="I13" s="5"/>
      <c r="J13" s="5"/>
      <c r="K13" s="5"/>
      <c r="L13" s="5"/>
      <c r="M13" s="5"/>
      <c r="N13" s="5"/>
      <c r="O13" s="5"/>
      <c r="P13" s="5"/>
      <c r="Q13" s="5"/>
    </row>
    <row r="14" spans="1:17" ht="73.5" customHeight="1" x14ac:dyDescent="0.3">
      <c r="A14" s="264">
        <v>3</v>
      </c>
      <c r="B14" s="114" t="s">
        <v>347</v>
      </c>
      <c r="C14" s="317">
        <v>0</v>
      </c>
      <c r="D14" s="284" t="s">
        <v>348</v>
      </c>
      <c r="E14" s="5"/>
      <c r="F14" s="5"/>
      <c r="G14" s="5"/>
      <c r="H14" s="5"/>
      <c r="I14" s="5"/>
      <c r="J14" s="5"/>
      <c r="K14" s="5"/>
      <c r="L14" s="5"/>
      <c r="M14" s="5"/>
      <c r="N14" s="5"/>
      <c r="O14" s="5"/>
      <c r="P14" s="5"/>
      <c r="Q14" s="5"/>
    </row>
    <row r="15" spans="1:17" ht="26.25" customHeight="1" x14ac:dyDescent="0.3">
      <c r="A15" s="264">
        <v>4</v>
      </c>
      <c r="B15" s="114" t="s">
        <v>349</v>
      </c>
      <c r="C15" s="317">
        <v>0</v>
      </c>
      <c r="D15" s="284" t="s">
        <v>350</v>
      </c>
      <c r="E15" s="5"/>
      <c r="F15" s="5"/>
      <c r="G15" s="5"/>
      <c r="H15" s="5"/>
      <c r="I15" s="5"/>
      <c r="J15" s="5"/>
      <c r="K15" s="5"/>
      <c r="L15" s="5"/>
      <c r="M15" s="5"/>
      <c r="N15" s="5"/>
      <c r="O15" s="5"/>
      <c r="P15" s="5"/>
      <c r="Q15" s="5"/>
    </row>
    <row r="16" spans="1:17" ht="34.5" customHeight="1" x14ac:dyDescent="0.3">
      <c r="A16" s="264">
        <v>5</v>
      </c>
      <c r="B16" s="114" t="s">
        <v>351</v>
      </c>
      <c r="C16" s="317">
        <v>0</v>
      </c>
      <c r="D16" s="284" t="s">
        <v>352</v>
      </c>
      <c r="E16" s="5"/>
      <c r="F16" s="5"/>
      <c r="G16" s="5"/>
      <c r="H16" s="5"/>
      <c r="I16" s="5"/>
      <c r="J16" s="5"/>
      <c r="K16" s="5"/>
      <c r="L16" s="5"/>
      <c r="M16" s="5"/>
      <c r="N16" s="5"/>
      <c r="O16" s="5"/>
      <c r="P16" s="5"/>
      <c r="Q16" s="5"/>
    </row>
    <row r="17" spans="1:17" ht="49.5" customHeight="1" x14ac:dyDescent="0.3">
      <c r="A17" s="264">
        <v>6</v>
      </c>
      <c r="B17" s="265" t="s">
        <v>320</v>
      </c>
      <c r="C17" s="308">
        <v>0</v>
      </c>
      <c r="D17" s="284" t="s">
        <v>353</v>
      </c>
      <c r="E17" s="5"/>
      <c r="F17" s="5"/>
      <c r="G17" s="5"/>
      <c r="H17" s="5"/>
      <c r="I17" s="5"/>
      <c r="J17" s="5"/>
      <c r="K17" s="5"/>
      <c r="L17" s="5"/>
      <c r="M17" s="5"/>
      <c r="N17" s="5"/>
      <c r="O17" s="5"/>
      <c r="P17" s="5"/>
      <c r="Q17" s="5"/>
    </row>
    <row r="18" spans="1:17" ht="72.75" customHeight="1" x14ac:dyDescent="0.3">
      <c r="A18" s="264">
        <v>7</v>
      </c>
      <c r="B18" s="114" t="s">
        <v>96</v>
      </c>
      <c r="C18" s="317">
        <v>0</v>
      </c>
      <c r="D18" s="301" t="s">
        <v>333</v>
      </c>
      <c r="E18" s="304"/>
      <c r="F18" s="5"/>
      <c r="G18" s="5"/>
      <c r="H18" s="5"/>
      <c r="I18" s="5"/>
      <c r="J18" s="5"/>
      <c r="K18" s="5"/>
      <c r="L18" s="5"/>
      <c r="M18" s="5"/>
      <c r="N18" s="5"/>
      <c r="O18" s="5"/>
      <c r="P18" s="5"/>
      <c r="Q18" s="5"/>
    </row>
    <row r="19" spans="1:17" ht="30.75" customHeight="1" x14ac:dyDescent="0.35">
      <c r="A19" s="264">
        <v>8</v>
      </c>
      <c r="B19" s="114" t="s">
        <v>309</v>
      </c>
      <c r="C19" s="317">
        <v>0</v>
      </c>
      <c r="D19" s="284" t="s">
        <v>354</v>
      </c>
      <c r="E19"/>
      <c r="F19" s="5"/>
      <c r="G19" s="5"/>
      <c r="H19" s="5"/>
      <c r="I19" s="5"/>
      <c r="J19" s="5"/>
      <c r="K19" s="5"/>
      <c r="L19" s="5"/>
      <c r="M19" s="5"/>
      <c r="N19" s="5"/>
      <c r="O19" s="5"/>
      <c r="P19" s="5"/>
      <c r="Q19" s="5"/>
    </row>
    <row r="20" spans="1:17" ht="20.25" customHeight="1" x14ac:dyDescent="0.3">
      <c r="A20" s="264">
        <v>9</v>
      </c>
      <c r="B20" s="302" t="s">
        <v>324</v>
      </c>
      <c r="C20" s="318">
        <f>SUM(C12:C19)</f>
        <v>0</v>
      </c>
      <c r="D20" s="261"/>
      <c r="E20" s="5"/>
      <c r="F20" s="5"/>
      <c r="G20" s="5"/>
      <c r="H20" s="5"/>
      <c r="I20" s="5"/>
      <c r="J20" s="5"/>
      <c r="K20" s="5"/>
      <c r="L20" s="5"/>
      <c r="M20" s="5"/>
      <c r="N20" s="5"/>
      <c r="O20" s="5"/>
      <c r="P20" s="5"/>
      <c r="Q20" s="5"/>
    </row>
    <row r="21" spans="1:17" x14ac:dyDescent="0.3">
      <c r="A21" s="264"/>
      <c r="B21" s="51"/>
      <c r="C21" s="50"/>
      <c r="D21" s="50"/>
      <c r="E21" s="5"/>
      <c r="F21" s="5"/>
      <c r="G21" s="5"/>
      <c r="H21" s="5"/>
      <c r="I21" s="5"/>
      <c r="J21" s="5"/>
      <c r="K21" s="5"/>
      <c r="L21" s="5"/>
      <c r="M21" s="5"/>
      <c r="N21" s="5"/>
      <c r="O21" s="5"/>
      <c r="P21" s="5"/>
      <c r="Q21" s="5"/>
    </row>
    <row r="22" spans="1:17" ht="15" customHeight="1" x14ac:dyDescent="0.3">
      <c r="A22" s="264"/>
      <c r="B22" s="52" t="s">
        <v>97</v>
      </c>
      <c r="C22" s="46" t="s">
        <v>139</v>
      </c>
      <c r="D22" s="46" t="s">
        <v>95</v>
      </c>
      <c r="E22" s="5"/>
      <c r="F22" s="5"/>
      <c r="G22" s="5"/>
      <c r="H22" s="5"/>
      <c r="I22" s="5"/>
      <c r="J22" s="5"/>
      <c r="K22" s="5"/>
      <c r="L22" s="5"/>
      <c r="M22" s="5"/>
      <c r="N22" s="5"/>
      <c r="O22" s="5"/>
      <c r="P22" s="5"/>
      <c r="Q22" s="5"/>
    </row>
    <row r="23" spans="1:17" ht="19.399999999999999" customHeight="1" x14ac:dyDescent="0.3">
      <c r="A23" s="264">
        <v>10</v>
      </c>
      <c r="B23" s="114" t="s">
        <v>138</v>
      </c>
      <c r="C23" s="283">
        <v>0</v>
      </c>
      <c r="D23" s="381" t="s">
        <v>284</v>
      </c>
      <c r="E23" s="5"/>
      <c r="F23" s="5"/>
      <c r="G23" s="5"/>
      <c r="H23" s="5"/>
      <c r="I23" s="5"/>
      <c r="J23" s="5"/>
      <c r="K23" s="5"/>
      <c r="L23" s="5"/>
      <c r="M23" s="5"/>
      <c r="N23" s="5"/>
      <c r="O23" s="5"/>
      <c r="P23" s="5"/>
      <c r="Q23" s="5"/>
    </row>
    <row r="24" spans="1:17" ht="18" customHeight="1" x14ac:dyDescent="0.3">
      <c r="A24" s="264">
        <v>11</v>
      </c>
      <c r="B24" s="18" t="s">
        <v>334</v>
      </c>
      <c r="C24" s="283">
        <v>0</v>
      </c>
      <c r="D24" s="382"/>
      <c r="E24" s="5"/>
      <c r="F24" s="5"/>
      <c r="G24" s="5"/>
      <c r="H24" s="5"/>
      <c r="I24" s="5"/>
      <c r="J24" s="5"/>
      <c r="K24" s="5"/>
      <c r="L24" s="5"/>
      <c r="M24" s="5"/>
      <c r="N24" s="5"/>
      <c r="O24" s="5"/>
      <c r="P24" s="5"/>
      <c r="Q24" s="5"/>
    </row>
    <row r="25" spans="1:17" ht="18" customHeight="1" x14ac:dyDescent="0.3">
      <c r="A25" s="264">
        <v>12</v>
      </c>
      <c r="B25" s="18" t="s">
        <v>285</v>
      </c>
      <c r="C25" s="285">
        <v>0</v>
      </c>
      <c r="D25" s="382"/>
      <c r="E25" s="5"/>
      <c r="F25" s="5"/>
      <c r="G25" s="5"/>
      <c r="H25" s="5"/>
      <c r="I25" s="5"/>
      <c r="J25" s="5"/>
      <c r="K25" s="5"/>
      <c r="L25" s="5"/>
      <c r="M25" s="5"/>
      <c r="N25" s="5"/>
      <c r="O25" s="5"/>
      <c r="P25" s="5"/>
      <c r="Q25" s="5"/>
    </row>
    <row r="26" spans="1:17" ht="18" customHeight="1" x14ac:dyDescent="0.3">
      <c r="A26" s="264">
        <v>13</v>
      </c>
      <c r="B26" s="18" t="s">
        <v>283</v>
      </c>
      <c r="C26" s="285">
        <v>0</v>
      </c>
      <c r="D26" s="383"/>
      <c r="E26" s="5"/>
      <c r="F26" s="5"/>
      <c r="G26" s="5"/>
      <c r="H26" s="5"/>
      <c r="I26" s="5"/>
      <c r="J26" s="5"/>
      <c r="K26" s="5"/>
      <c r="L26" s="5"/>
      <c r="M26" s="5"/>
      <c r="N26" s="5"/>
      <c r="O26" s="5"/>
      <c r="P26" s="5"/>
      <c r="Q26" s="5"/>
    </row>
    <row r="27" spans="1:17" ht="18" customHeight="1" x14ac:dyDescent="0.3">
      <c r="A27" s="264">
        <v>14</v>
      </c>
      <c r="B27" s="302" t="s">
        <v>325</v>
      </c>
      <c r="C27" s="319">
        <f>SUM(C23:C26)</f>
        <v>0</v>
      </c>
      <c r="D27" s="261"/>
      <c r="E27" s="5"/>
      <c r="F27" s="5"/>
      <c r="G27" s="5"/>
      <c r="H27" s="5"/>
      <c r="I27" s="5"/>
      <c r="J27" s="5"/>
      <c r="K27" s="5"/>
      <c r="L27" s="5"/>
      <c r="M27" s="5"/>
      <c r="N27" s="5"/>
      <c r="O27" s="5"/>
      <c r="P27" s="5"/>
      <c r="Q27" s="5"/>
    </row>
    <row r="28" spans="1:17" x14ac:dyDescent="0.3">
      <c r="A28" s="264"/>
      <c r="B28" s="54"/>
      <c r="C28" s="50"/>
      <c r="D28" s="50"/>
      <c r="E28" s="5"/>
      <c r="F28" s="5"/>
      <c r="G28" s="5"/>
      <c r="H28" s="5"/>
      <c r="I28" s="5"/>
      <c r="J28" s="5"/>
      <c r="K28" s="5"/>
      <c r="L28" s="5"/>
      <c r="M28" s="5"/>
      <c r="N28" s="5"/>
      <c r="O28" s="5"/>
      <c r="P28" s="5"/>
      <c r="Q28" s="5"/>
    </row>
    <row r="29" spans="1:17" x14ac:dyDescent="0.3">
      <c r="A29" s="264"/>
      <c r="B29" s="52" t="s">
        <v>99</v>
      </c>
      <c r="C29" s="46" t="s">
        <v>139</v>
      </c>
      <c r="D29" s="46" t="s">
        <v>95</v>
      </c>
      <c r="E29" s="5"/>
      <c r="F29" s="5"/>
      <c r="G29" s="5"/>
      <c r="H29" s="5"/>
      <c r="I29" s="5"/>
      <c r="J29" s="5"/>
      <c r="K29" s="5"/>
      <c r="L29" s="5"/>
      <c r="M29" s="5"/>
      <c r="N29" s="5"/>
      <c r="O29" s="5"/>
      <c r="P29" s="5"/>
      <c r="Q29" s="5"/>
    </row>
    <row r="30" spans="1:17" ht="27" customHeight="1" x14ac:dyDescent="0.3">
      <c r="A30" s="264">
        <v>15</v>
      </c>
      <c r="B30" s="260" t="s">
        <v>303</v>
      </c>
      <c r="C30" s="139">
        <v>0</v>
      </c>
      <c r="D30" s="261" t="s">
        <v>355</v>
      </c>
      <c r="E30" s="5"/>
      <c r="F30" s="5"/>
      <c r="G30" s="5"/>
      <c r="H30" s="5"/>
      <c r="I30" s="5"/>
      <c r="J30" s="5"/>
      <c r="K30" s="5"/>
      <c r="L30" s="5"/>
      <c r="M30" s="5"/>
      <c r="N30" s="5"/>
      <c r="O30" s="5"/>
      <c r="P30" s="5"/>
      <c r="Q30" s="5"/>
    </row>
    <row r="31" spans="1:17" ht="27" customHeight="1" x14ac:dyDescent="0.3">
      <c r="A31" s="264"/>
      <c r="B31" s="22"/>
      <c r="D31" s="50"/>
      <c r="E31" s="5"/>
      <c r="F31" s="5"/>
      <c r="G31" s="5"/>
      <c r="H31" s="5"/>
      <c r="I31" s="5"/>
      <c r="J31" s="5"/>
      <c r="K31" s="5"/>
      <c r="L31" s="5"/>
      <c r="M31" s="5"/>
      <c r="N31" s="5"/>
      <c r="O31" s="5"/>
      <c r="P31" s="5"/>
      <c r="Q31" s="5"/>
    </row>
    <row r="32" spans="1:17" ht="27" customHeight="1" x14ac:dyDescent="0.3">
      <c r="A32" s="264"/>
      <c r="B32" s="52" t="s">
        <v>326</v>
      </c>
      <c r="C32" s="46" t="s">
        <v>139</v>
      </c>
      <c r="D32" s="46" t="s">
        <v>95</v>
      </c>
      <c r="E32" s="5"/>
      <c r="F32" s="5"/>
      <c r="G32" s="5"/>
      <c r="H32" s="5"/>
      <c r="I32" s="5"/>
      <c r="J32" s="5"/>
      <c r="K32" s="5"/>
      <c r="L32" s="5"/>
      <c r="M32" s="5"/>
      <c r="N32" s="5"/>
      <c r="O32" s="5"/>
      <c r="P32" s="5"/>
      <c r="Q32" s="5"/>
    </row>
    <row r="33" spans="1:17" ht="29.25" customHeight="1" x14ac:dyDescent="0.3">
      <c r="A33" s="264">
        <v>16</v>
      </c>
      <c r="B33" s="114" t="s">
        <v>100</v>
      </c>
      <c r="C33" s="259">
        <v>0</v>
      </c>
      <c r="D33" s="48" t="s">
        <v>356</v>
      </c>
      <c r="E33" s="5"/>
      <c r="F33" s="5"/>
      <c r="G33" s="5"/>
      <c r="H33" s="5"/>
      <c r="I33" s="5"/>
      <c r="J33" s="5"/>
      <c r="K33" s="5"/>
      <c r="L33" s="5"/>
      <c r="M33" s="5"/>
      <c r="N33" s="5"/>
      <c r="O33" s="5"/>
      <c r="P33" s="5"/>
      <c r="Q33" s="5"/>
    </row>
    <row r="34" spans="1:17" ht="51.75" customHeight="1" x14ac:dyDescent="0.3">
      <c r="A34" s="264">
        <v>17</v>
      </c>
      <c r="B34" s="114" t="s">
        <v>101</v>
      </c>
      <c r="C34" s="259">
        <v>0</v>
      </c>
      <c r="D34" s="127" t="s">
        <v>357</v>
      </c>
      <c r="E34" s="5"/>
      <c r="F34" s="5"/>
      <c r="G34" s="5"/>
      <c r="H34" s="5"/>
      <c r="I34" s="5"/>
      <c r="J34" s="5"/>
      <c r="K34" s="5"/>
      <c r="L34" s="5"/>
      <c r="M34" s="5"/>
      <c r="N34" s="5"/>
      <c r="O34" s="5"/>
      <c r="P34" s="5"/>
      <c r="Q34" s="5"/>
    </row>
    <row r="35" spans="1:17" ht="39" customHeight="1" x14ac:dyDescent="0.3">
      <c r="A35" s="264">
        <v>18</v>
      </c>
      <c r="B35" s="309" t="s">
        <v>358</v>
      </c>
      <c r="C35" s="283">
        <v>0</v>
      </c>
      <c r="D35" s="127" t="s">
        <v>305</v>
      </c>
      <c r="E35" s="5"/>
      <c r="F35" s="5"/>
      <c r="G35" s="5"/>
      <c r="H35" s="5"/>
      <c r="I35" s="5"/>
      <c r="J35" s="5"/>
      <c r="K35" s="5"/>
      <c r="L35" s="5"/>
      <c r="M35" s="5"/>
      <c r="N35" s="5"/>
      <c r="O35" s="5"/>
      <c r="P35" s="5"/>
      <c r="Q35" s="5"/>
    </row>
    <row r="36" spans="1:17" ht="60.75" customHeight="1" x14ac:dyDescent="0.3">
      <c r="A36" s="264">
        <v>19</v>
      </c>
      <c r="B36" s="309" t="s">
        <v>359</v>
      </c>
      <c r="C36" s="310">
        <v>0</v>
      </c>
      <c r="D36" s="127" t="s">
        <v>360</v>
      </c>
      <c r="E36" s="5"/>
      <c r="F36" s="5"/>
      <c r="G36" s="5"/>
      <c r="H36" s="5"/>
      <c r="I36" s="5"/>
      <c r="J36" s="5"/>
      <c r="K36" s="5"/>
      <c r="L36" s="5"/>
      <c r="M36" s="5"/>
      <c r="N36" s="5"/>
      <c r="O36" s="5"/>
      <c r="P36" s="5"/>
      <c r="Q36" s="5"/>
    </row>
    <row r="37" spans="1:17" ht="46.4" customHeight="1" x14ac:dyDescent="0.3">
      <c r="A37" s="264">
        <v>20</v>
      </c>
      <c r="B37" s="260" t="s">
        <v>361</v>
      </c>
      <c r="C37" s="145">
        <v>0</v>
      </c>
      <c r="D37" s="320" t="s">
        <v>362</v>
      </c>
      <c r="E37" s="5"/>
      <c r="F37" s="5"/>
      <c r="G37" s="5"/>
      <c r="H37" s="5"/>
      <c r="I37" s="5"/>
      <c r="J37" s="5"/>
      <c r="K37" s="5"/>
      <c r="L37" s="5"/>
      <c r="M37" s="5"/>
      <c r="N37" s="5"/>
      <c r="O37" s="5"/>
      <c r="P37" s="5"/>
      <c r="Q37" s="5"/>
    </row>
    <row r="38" spans="1:17" ht="26.25" customHeight="1" x14ac:dyDescent="0.3">
      <c r="A38" s="264">
        <v>21</v>
      </c>
      <c r="B38" s="265" t="s">
        <v>363</v>
      </c>
      <c r="C38" s="321">
        <f>-C133</f>
        <v>0</v>
      </c>
      <c r="D38" s="127" t="s">
        <v>364</v>
      </c>
      <c r="E38" s="5"/>
      <c r="F38" s="5"/>
      <c r="G38" s="5"/>
      <c r="H38" s="5"/>
      <c r="I38" s="5"/>
      <c r="J38" s="5"/>
      <c r="K38" s="5"/>
      <c r="L38" s="5"/>
      <c r="M38" s="5"/>
      <c r="N38" s="5"/>
      <c r="O38" s="5"/>
      <c r="P38" s="5"/>
      <c r="Q38" s="5"/>
    </row>
    <row r="39" spans="1:17" ht="70.5" x14ac:dyDescent="0.35">
      <c r="A39" s="264">
        <f>A38+1</f>
        <v>22</v>
      </c>
      <c r="B39" s="309" t="s">
        <v>365</v>
      </c>
      <c r="C39" s="310">
        <v>0</v>
      </c>
      <c r="D39" s="322" t="s">
        <v>366</v>
      </c>
      <c r="E39"/>
      <c r="F39" s="5"/>
      <c r="G39" s="5"/>
      <c r="H39" s="5"/>
      <c r="I39" s="5"/>
      <c r="J39" s="5"/>
      <c r="K39" s="5"/>
      <c r="L39" s="5"/>
      <c r="M39" s="5"/>
      <c r="N39" s="5"/>
      <c r="O39" s="5"/>
      <c r="P39" s="5"/>
      <c r="Q39" s="5"/>
    </row>
    <row r="40" spans="1:17" ht="42" x14ac:dyDescent="0.3">
      <c r="A40" s="264">
        <f t="shared" ref="A40:A50" si="0">A39+1</f>
        <v>23</v>
      </c>
      <c r="B40" s="309" t="s">
        <v>367</v>
      </c>
      <c r="C40" s="310">
        <v>0</v>
      </c>
      <c r="D40" s="322" t="s">
        <v>368</v>
      </c>
      <c r="E40" s="5"/>
      <c r="F40" s="5"/>
      <c r="G40" s="5"/>
      <c r="H40" s="5"/>
      <c r="I40" s="5"/>
      <c r="J40" s="5"/>
      <c r="K40" s="5"/>
      <c r="L40" s="5"/>
      <c r="M40" s="5"/>
      <c r="N40" s="5"/>
      <c r="O40" s="5"/>
      <c r="P40" s="5"/>
      <c r="Q40" s="5"/>
    </row>
    <row r="41" spans="1:17" ht="26.25" customHeight="1" x14ac:dyDescent="0.3">
      <c r="A41" s="264">
        <f t="shared" si="0"/>
        <v>24</v>
      </c>
      <c r="B41" s="323" t="s">
        <v>369</v>
      </c>
      <c r="C41" s="310">
        <v>0</v>
      </c>
      <c r="D41" s="322" t="s">
        <v>370</v>
      </c>
      <c r="E41" s="5"/>
      <c r="F41" s="5"/>
      <c r="G41" s="5"/>
      <c r="H41" s="5"/>
      <c r="I41" s="5"/>
      <c r="J41" s="5"/>
      <c r="K41" s="5"/>
      <c r="L41" s="5"/>
      <c r="M41" s="5"/>
      <c r="N41" s="5"/>
      <c r="O41" s="5"/>
      <c r="P41" s="5"/>
      <c r="Q41" s="5"/>
    </row>
    <row r="42" spans="1:17" ht="26.25" customHeight="1" x14ac:dyDescent="0.3">
      <c r="A42" s="264">
        <f t="shared" si="0"/>
        <v>25</v>
      </c>
      <c r="B42" s="260" t="s">
        <v>371</v>
      </c>
      <c r="C42" s="321">
        <f>-C142</f>
        <v>0</v>
      </c>
      <c r="D42" s="322" t="s">
        <v>372</v>
      </c>
      <c r="E42" s="5"/>
      <c r="F42" s="5"/>
      <c r="G42" s="5"/>
      <c r="H42" s="5"/>
      <c r="I42" s="5"/>
      <c r="J42" s="5"/>
      <c r="K42" s="5"/>
      <c r="L42" s="5"/>
      <c r="M42" s="5"/>
      <c r="N42" s="5"/>
      <c r="O42" s="5"/>
      <c r="P42" s="5"/>
      <c r="Q42" s="5"/>
    </row>
    <row r="43" spans="1:17" ht="18" customHeight="1" x14ac:dyDescent="0.3">
      <c r="A43" s="264">
        <f>A42+1</f>
        <v>26</v>
      </c>
      <c r="B43" s="260" t="s">
        <v>373</v>
      </c>
      <c r="C43" s="321">
        <f>SUM(C33:C42)</f>
        <v>0</v>
      </c>
      <c r="D43" s="53"/>
      <c r="E43" s="5"/>
      <c r="F43" s="5"/>
      <c r="G43" s="5"/>
      <c r="H43" s="5"/>
      <c r="I43" s="5"/>
      <c r="J43" s="5"/>
      <c r="K43" s="5"/>
      <c r="L43" s="5"/>
      <c r="M43" s="5"/>
      <c r="N43" s="5"/>
      <c r="O43" s="5"/>
      <c r="P43" s="5"/>
      <c r="Q43" s="5"/>
    </row>
    <row r="44" spans="1:17" ht="18" customHeight="1" x14ac:dyDescent="0.3">
      <c r="A44" s="264"/>
      <c r="B44" s="50"/>
      <c r="C44" s="50"/>
      <c r="D44" s="50"/>
      <c r="E44" s="5"/>
      <c r="F44" s="5"/>
      <c r="G44" s="5"/>
      <c r="H44" s="5"/>
      <c r="I44" s="5"/>
      <c r="J44" s="5"/>
      <c r="K44" s="5"/>
      <c r="L44" s="5"/>
      <c r="M44" s="5"/>
      <c r="N44" s="5"/>
      <c r="O44" s="5"/>
      <c r="P44" s="5"/>
      <c r="Q44" s="5"/>
    </row>
    <row r="45" spans="1:17" ht="18" customHeight="1" x14ac:dyDescent="0.3">
      <c r="A45" s="264">
        <v>27</v>
      </c>
      <c r="B45" s="302" t="s">
        <v>374</v>
      </c>
      <c r="C45" s="321">
        <f>C20+C27+C30+C43</f>
        <v>0</v>
      </c>
      <c r="D45" s="301"/>
      <c r="E45" s="5"/>
      <c r="F45" s="5"/>
      <c r="G45" s="5"/>
      <c r="H45" s="5"/>
      <c r="I45" s="5"/>
      <c r="J45" s="5"/>
      <c r="K45" s="5"/>
      <c r="L45" s="5"/>
      <c r="M45" s="5"/>
      <c r="N45" s="5"/>
      <c r="O45" s="5"/>
      <c r="P45" s="5"/>
      <c r="Q45" s="5"/>
    </row>
    <row r="46" spans="1:17" ht="16.5" customHeight="1" x14ac:dyDescent="0.3">
      <c r="A46" s="264"/>
      <c r="B46" s="54"/>
      <c r="C46" s="50"/>
      <c r="D46" s="50"/>
      <c r="E46" s="5"/>
      <c r="F46" s="5"/>
      <c r="G46" s="5"/>
      <c r="H46" s="5"/>
      <c r="I46" s="5"/>
      <c r="J46" s="5"/>
      <c r="K46" s="5"/>
      <c r="L46" s="5"/>
      <c r="M46" s="5"/>
      <c r="N46" s="5"/>
      <c r="O46" s="5"/>
      <c r="P46" s="5"/>
      <c r="Q46" s="5"/>
    </row>
    <row r="47" spans="1:17" ht="28" x14ac:dyDescent="0.3">
      <c r="A47" s="264">
        <v>28</v>
      </c>
      <c r="B47" s="323" t="s">
        <v>375</v>
      </c>
      <c r="C47" s="321" t="e">
        <f>C187</f>
        <v>#DIV/0!</v>
      </c>
      <c r="D47" s="322" t="s">
        <v>376</v>
      </c>
      <c r="E47" s="5"/>
      <c r="F47" s="5"/>
      <c r="G47" s="5"/>
      <c r="H47" s="5"/>
      <c r="I47" s="5"/>
      <c r="J47" s="5"/>
      <c r="K47" s="5"/>
      <c r="L47" s="5"/>
      <c r="M47" s="5"/>
      <c r="N47" s="5"/>
      <c r="O47" s="5"/>
      <c r="P47" s="5"/>
      <c r="Q47" s="5"/>
    </row>
    <row r="48" spans="1:17" ht="27.65" customHeight="1" x14ac:dyDescent="0.35">
      <c r="A48" s="264">
        <f t="shared" si="0"/>
        <v>29</v>
      </c>
      <c r="B48" s="323" t="s">
        <v>377</v>
      </c>
      <c r="C48" s="321" t="e">
        <f>C197</f>
        <v>#DIV/0!</v>
      </c>
      <c r="D48" s="322" t="s">
        <v>378</v>
      </c>
      <c r="E48"/>
      <c r="F48" s="5"/>
      <c r="G48" s="5"/>
      <c r="H48" s="5"/>
      <c r="I48" s="5"/>
      <c r="J48" s="5"/>
      <c r="K48" s="5"/>
      <c r="L48" s="5"/>
      <c r="M48" s="5"/>
      <c r="N48" s="5"/>
      <c r="O48" s="5"/>
      <c r="P48" s="5"/>
      <c r="Q48" s="5"/>
    </row>
    <row r="49" spans="1:17" ht="28" x14ac:dyDescent="0.3">
      <c r="A49" s="264">
        <f t="shared" si="0"/>
        <v>30</v>
      </c>
      <c r="B49" s="323" t="s">
        <v>379</v>
      </c>
      <c r="C49" s="321" t="e">
        <f>C189</f>
        <v>#DIV/0!</v>
      </c>
      <c r="D49" s="322" t="s">
        <v>380</v>
      </c>
      <c r="E49" s="5"/>
      <c r="F49" s="5"/>
      <c r="G49" s="5"/>
      <c r="H49" s="5"/>
      <c r="I49" s="5"/>
      <c r="J49" s="5"/>
      <c r="K49" s="5"/>
      <c r="L49" s="5"/>
      <c r="M49" s="5"/>
      <c r="N49" s="5"/>
      <c r="O49" s="5"/>
      <c r="P49" s="5"/>
      <c r="Q49" s="5"/>
    </row>
    <row r="50" spans="1:17" ht="28" x14ac:dyDescent="0.3">
      <c r="A50" s="264">
        <f t="shared" si="0"/>
        <v>31</v>
      </c>
      <c r="B50" s="323" t="s">
        <v>381</v>
      </c>
      <c r="C50" s="321" t="e">
        <f>C191</f>
        <v>#DIV/0!</v>
      </c>
      <c r="D50" s="322" t="s">
        <v>382</v>
      </c>
      <c r="E50" s="5"/>
      <c r="F50" s="5"/>
      <c r="G50" s="5"/>
      <c r="H50" s="5"/>
      <c r="I50" s="5"/>
      <c r="J50" s="5"/>
      <c r="K50" s="5"/>
      <c r="L50" s="5"/>
      <c r="M50" s="5"/>
      <c r="N50" s="5"/>
      <c r="O50" s="5"/>
      <c r="P50" s="5"/>
      <c r="Q50" s="5"/>
    </row>
    <row r="51" spans="1:17" ht="26.25" customHeight="1" x14ac:dyDescent="0.3">
      <c r="A51" s="70"/>
      <c r="E51" s="5"/>
      <c r="F51" s="5"/>
      <c r="G51" s="5"/>
      <c r="H51" s="5"/>
      <c r="I51" s="5"/>
      <c r="J51" s="5"/>
      <c r="K51" s="5"/>
      <c r="L51" s="5"/>
      <c r="M51" s="5"/>
      <c r="N51" s="5"/>
      <c r="O51" s="5"/>
      <c r="P51" s="5"/>
      <c r="Q51" s="5"/>
    </row>
    <row r="52" spans="1:17" ht="18" customHeight="1" x14ac:dyDescent="0.3">
      <c r="A52" s="264">
        <f>A50+1</f>
        <v>32</v>
      </c>
      <c r="B52" s="260" t="s">
        <v>383</v>
      </c>
      <c r="C52" s="324" t="e">
        <f>SUM(C47:C50)</f>
        <v>#DIV/0!</v>
      </c>
      <c r="D52" s="53"/>
      <c r="E52" s="5"/>
      <c r="F52" s="5"/>
      <c r="G52" s="5"/>
      <c r="H52" s="5"/>
      <c r="I52" s="5"/>
      <c r="J52" s="5"/>
      <c r="K52" s="5"/>
      <c r="L52" s="5"/>
      <c r="M52" s="5"/>
      <c r="N52" s="5"/>
      <c r="O52" s="5"/>
      <c r="P52" s="5"/>
      <c r="Q52" s="5"/>
    </row>
    <row r="53" spans="1:17" ht="16.5" customHeight="1" x14ac:dyDescent="0.3">
      <c r="A53" s="264"/>
      <c r="B53" s="5"/>
      <c r="C53" s="5"/>
      <c r="D53" s="5"/>
      <c r="E53" s="5"/>
      <c r="F53" s="5"/>
      <c r="G53" s="5"/>
      <c r="H53" s="5"/>
      <c r="I53" s="5"/>
      <c r="J53" s="5"/>
      <c r="K53" s="5"/>
      <c r="L53" s="5"/>
      <c r="M53" s="5"/>
      <c r="N53" s="5"/>
      <c r="O53" s="5"/>
      <c r="P53" s="5"/>
      <c r="Q53" s="5"/>
    </row>
    <row r="54" spans="1:17" ht="16.5" customHeight="1" x14ac:dyDescent="0.3">
      <c r="A54" s="264" t="s">
        <v>384</v>
      </c>
      <c r="B54" s="302" t="s">
        <v>385</v>
      </c>
      <c r="C54" s="324">
        <f>SUM(C33:C35,C37)</f>
        <v>0</v>
      </c>
      <c r="D54" s="322" t="s">
        <v>386</v>
      </c>
      <c r="E54" s="5"/>
      <c r="F54" s="5"/>
      <c r="G54" s="5"/>
      <c r="H54" s="5"/>
      <c r="I54" s="5"/>
      <c r="J54" s="5"/>
      <c r="K54" s="5"/>
      <c r="L54" s="5"/>
      <c r="M54" s="5"/>
      <c r="N54" s="5"/>
      <c r="O54" s="5"/>
      <c r="P54" s="5"/>
      <c r="Q54" s="5"/>
    </row>
    <row r="55" spans="1:17" ht="16.5" customHeight="1" x14ac:dyDescent="0.3">
      <c r="A55" s="264" t="s">
        <v>387</v>
      </c>
      <c r="B55" s="302" t="s">
        <v>388</v>
      </c>
      <c r="C55" s="324">
        <f>SUM(C12:C13,C23:C24)</f>
        <v>0</v>
      </c>
      <c r="D55" s="322" t="s">
        <v>389</v>
      </c>
      <c r="E55" s="5"/>
      <c r="F55" s="5"/>
      <c r="G55" s="5"/>
      <c r="H55" s="5"/>
      <c r="I55" s="5"/>
      <c r="J55" s="5"/>
      <c r="K55" s="5"/>
      <c r="L55" s="5"/>
      <c r="M55" s="5"/>
      <c r="N55" s="5"/>
      <c r="O55" s="5"/>
      <c r="P55" s="5"/>
      <c r="Q55" s="5"/>
    </row>
    <row r="56" spans="1:17" ht="28" x14ac:dyDescent="0.3">
      <c r="A56" s="264" t="s">
        <v>390</v>
      </c>
      <c r="B56" s="325" t="s">
        <v>640</v>
      </c>
      <c r="C56" s="326" t="e">
        <f>-SUM(C39:C42,C52)/C55</f>
        <v>#DIV/0!</v>
      </c>
      <c r="D56" s="322" t="s">
        <v>391</v>
      </c>
      <c r="E56" s="5"/>
      <c r="F56" s="5"/>
      <c r="G56" s="5"/>
      <c r="H56" s="5"/>
      <c r="I56" s="5"/>
      <c r="J56" s="5"/>
      <c r="K56" s="5"/>
      <c r="L56" s="5"/>
      <c r="M56" s="5"/>
      <c r="N56" s="5"/>
      <c r="O56" s="5"/>
      <c r="P56" s="5"/>
      <c r="Q56" s="5"/>
    </row>
    <row r="57" spans="1:17" ht="16.5" customHeight="1" x14ac:dyDescent="0.3">
      <c r="A57" s="264" t="s">
        <v>392</v>
      </c>
      <c r="B57" s="302" t="s">
        <v>393</v>
      </c>
      <c r="C57" s="324" t="e">
        <f>-C56*C54</f>
        <v>#DIV/0!</v>
      </c>
      <c r="D57" s="322" t="s">
        <v>394</v>
      </c>
      <c r="E57" s="5"/>
      <c r="F57" s="5"/>
      <c r="G57" s="5"/>
      <c r="H57" s="5"/>
      <c r="I57" s="5"/>
      <c r="J57" s="5"/>
      <c r="K57" s="5"/>
      <c r="L57" s="5"/>
      <c r="M57" s="5"/>
      <c r="N57" s="5"/>
      <c r="O57" s="5"/>
      <c r="P57" s="5"/>
      <c r="Q57" s="5"/>
    </row>
    <row r="58" spans="1:17" ht="16.5" customHeight="1" x14ac:dyDescent="0.3">
      <c r="A58" s="264"/>
      <c r="B58" s="5"/>
      <c r="C58" s="5"/>
      <c r="D58" s="142"/>
      <c r="E58" s="5"/>
      <c r="F58" s="5"/>
      <c r="G58" s="5"/>
      <c r="H58" s="5"/>
      <c r="I58" s="5"/>
      <c r="J58" s="5"/>
      <c r="K58" s="5"/>
      <c r="L58" s="5"/>
      <c r="M58" s="5"/>
      <c r="N58" s="5"/>
      <c r="O58" s="5"/>
      <c r="P58" s="5"/>
      <c r="Q58" s="5"/>
    </row>
    <row r="59" spans="1:17" ht="16.5" customHeight="1" x14ac:dyDescent="0.3">
      <c r="A59" s="264" t="s">
        <v>395</v>
      </c>
      <c r="B59" s="302" t="s">
        <v>396</v>
      </c>
      <c r="C59" s="324" t="e">
        <f>-(C52+SUM(C39:C42)+C57)</f>
        <v>#DIV/0!</v>
      </c>
      <c r="D59" s="322" t="s">
        <v>394</v>
      </c>
      <c r="E59" s="5"/>
      <c r="F59" s="5"/>
      <c r="G59" s="5"/>
      <c r="H59" s="5"/>
      <c r="I59" s="5"/>
      <c r="J59" s="5"/>
      <c r="K59" s="5"/>
      <c r="L59" s="5"/>
      <c r="M59" s="5"/>
      <c r="N59" s="5"/>
      <c r="O59" s="5"/>
      <c r="P59" s="5"/>
      <c r="Q59" s="5"/>
    </row>
    <row r="60" spans="1:17" ht="57.5" x14ac:dyDescent="0.3">
      <c r="A60" s="264" t="s">
        <v>397</v>
      </c>
      <c r="B60" s="302" t="s">
        <v>398</v>
      </c>
      <c r="C60" s="327"/>
      <c r="D60" s="322" t="s">
        <v>399</v>
      </c>
      <c r="E60" s="5"/>
      <c r="F60" s="5"/>
      <c r="G60" s="5"/>
      <c r="H60" s="5"/>
      <c r="I60" s="5"/>
      <c r="J60" s="5"/>
      <c r="K60" s="5"/>
      <c r="L60" s="5"/>
      <c r="M60" s="5"/>
      <c r="N60" s="5"/>
      <c r="O60" s="5"/>
      <c r="P60" s="5"/>
      <c r="Q60" s="5"/>
    </row>
    <row r="61" spans="1:17" ht="16.5" customHeight="1" x14ac:dyDescent="0.3">
      <c r="A61" s="264"/>
      <c r="B61" s="328"/>
      <c r="D61" s="329"/>
      <c r="E61" s="5"/>
      <c r="F61" s="5"/>
      <c r="G61" s="5"/>
      <c r="H61" s="5"/>
      <c r="I61" s="5"/>
      <c r="J61" s="5"/>
      <c r="K61" s="5"/>
      <c r="L61" s="5"/>
      <c r="M61" s="5"/>
      <c r="N61" s="5"/>
      <c r="O61" s="5"/>
      <c r="P61" s="5"/>
      <c r="Q61" s="5"/>
    </row>
    <row r="62" spans="1:17" ht="18" customHeight="1" x14ac:dyDescent="0.3">
      <c r="A62" s="264"/>
      <c r="B62" s="256" t="s">
        <v>124</v>
      </c>
      <c r="C62" s="46" t="s">
        <v>139</v>
      </c>
      <c r="D62" s="257"/>
      <c r="E62" s="5"/>
      <c r="F62" s="5"/>
      <c r="G62" s="5"/>
      <c r="H62" s="5"/>
      <c r="I62" s="5"/>
      <c r="J62" s="5"/>
      <c r="K62" s="5"/>
      <c r="L62" s="5"/>
      <c r="M62" s="5"/>
      <c r="N62" s="5"/>
      <c r="O62" s="5"/>
      <c r="P62" s="5"/>
      <c r="Q62" s="5"/>
    </row>
    <row r="63" spans="1:17" ht="18" customHeight="1" x14ac:dyDescent="0.3">
      <c r="A63" s="264">
        <f>A52+1</f>
        <v>33</v>
      </c>
      <c r="B63" s="114" t="s">
        <v>400</v>
      </c>
      <c r="C63" s="318" t="e">
        <f>C45+C52+C60+C57</f>
        <v>#DIV/0!</v>
      </c>
      <c r="D63" s="322" t="s">
        <v>401</v>
      </c>
      <c r="E63" s="5"/>
      <c r="F63" s="5"/>
      <c r="G63" s="5"/>
      <c r="H63" s="5"/>
      <c r="I63" s="5"/>
      <c r="J63" s="5"/>
      <c r="K63" s="5"/>
      <c r="L63" s="5"/>
      <c r="M63" s="5"/>
      <c r="N63" s="5"/>
      <c r="O63" s="5"/>
      <c r="P63" s="5"/>
      <c r="Q63" s="5"/>
    </row>
    <row r="64" spans="1:17" x14ac:dyDescent="0.3">
      <c r="B64" s="5"/>
      <c r="C64" s="5"/>
      <c r="D64" s="5"/>
      <c r="E64" s="5"/>
      <c r="F64" s="5"/>
      <c r="G64" s="5"/>
      <c r="H64" s="5"/>
      <c r="I64" s="5"/>
      <c r="J64" s="5"/>
      <c r="K64" s="5"/>
    </row>
    <row r="65" spans="1:11" ht="18.75" customHeight="1" x14ac:dyDescent="0.35">
      <c r="A65" s="70"/>
      <c r="B65" s="258" t="s">
        <v>125</v>
      </c>
      <c r="C65" s="46" t="s">
        <v>139</v>
      </c>
      <c r="D65" s="46" t="s">
        <v>139</v>
      </c>
      <c r="E65"/>
      <c r="F65" s="5"/>
      <c r="G65" s="5"/>
      <c r="H65" s="5"/>
      <c r="I65" s="5"/>
      <c r="J65" s="5"/>
      <c r="K65" s="5"/>
    </row>
    <row r="66" spans="1:11" ht="14.5" x14ac:dyDescent="0.35">
      <c r="A66" s="70"/>
      <c r="B66" s="128" t="s">
        <v>128</v>
      </c>
      <c r="C66" s="129" t="s">
        <v>118</v>
      </c>
      <c r="D66" s="129" t="s">
        <v>122</v>
      </c>
      <c r="E66"/>
      <c r="F66" s="5"/>
      <c r="G66" s="5"/>
      <c r="H66" s="5"/>
      <c r="I66" s="5"/>
      <c r="J66" s="5"/>
      <c r="K66" s="5"/>
    </row>
    <row r="67" spans="1:11" ht="18" customHeight="1" x14ac:dyDescent="0.45">
      <c r="A67" s="264">
        <f>A63+1</f>
        <v>34</v>
      </c>
      <c r="B67" s="191" t="s">
        <v>216</v>
      </c>
      <c r="C67" s="184">
        <v>0</v>
      </c>
      <c r="D67" s="184">
        <v>0</v>
      </c>
      <c r="E67" s="130"/>
      <c r="F67" s="5"/>
      <c r="G67" s="5"/>
      <c r="H67" s="5"/>
      <c r="I67" s="5"/>
      <c r="J67" s="5"/>
      <c r="K67" s="5"/>
    </row>
    <row r="68" spans="1:11" ht="18" customHeight="1" x14ac:dyDescent="0.35">
      <c r="A68" s="264">
        <f>A67+1</f>
        <v>35</v>
      </c>
      <c r="B68" s="191" t="s">
        <v>217</v>
      </c>
      <c r="C68" s="145">
        <v>0</v>
      </c>
      <c r="D68" s="145">
        <v>0</v>
      </c>
      <c r="E68" s="131"/>
    </row>
    <row r="69" spans="1:11" ht="18" customHeight="1" x14ac:dyDescent="0.35">
      <c r="A69" s="264">
        <f t="shared" ref="A69:A72" si="1">A68+1</f>
        <v>36</v>
      </c>
      <c r="B69" s="191" t="s">
        <v>169</v>
      </c>
      <c r="C69" s="145">
        <v>0</v>
      </c>
      <c r="D69" s="145">
        <v>0</v>
      </c>
      <c r="E69" s="131"/>
    </row>
    <row r="70" spans="1:11" ht="18" customHeight="1" x14ac:dyDescent="0.45">
      <c r="A70" s="264">
        <f t="shared" si="1"/>
        <v>37</v>
      </c>
      <c r="B70" s="191" t="s">
        <v>170</v>
      </c>
      <c r="C70" s="145">
        <v>0</v>
      </c>
      <c r="D70" s="145">
        <v>0</v>
      </c>
      <c r="E70" s="130"/>
    </row>
    <row r="71" spans="1:11" ht="18" customHeight="1" thickBot="1" x14ac:dyDescent="0.5">
      <c r="A71" s="264">
        <f t="shared" si="1"/>
        <v>38</v>
      </c>
      <c r="B71" s="208" t="s">
        <v>171</v>
      </c>
      <c r="C71" s="185">
        <v>0</v>
      </c>
      <c r="D71" s="185">
        <v>0</v>
      </c>
      <c r="E71" s="130"/>
    </row>
    <row r="72" spans="1:11" ht="18" customHeight="1" x14ac:dyDescent="0.35">
      <c r="A72" s="264">
        <f t="shared" si="1"/>
        <v>39</v>
      </c>
      <c r="B72" s="207" t="s">
        <v>402</v>
      </c>
      <c r="C72" s="330">
        <f>SUM(C67:C71)</f>
        <v>0</v>
      </c>
      <c r="D72" s="330">
        <f>SUM(D67:D71)</f>
        <v>0</v>
      </c>
      <c r="E72"/>
    </row>
    <row r="73" spans="1:11" ht="14.5" x14ac:dyDescent="0.35">
      <c r="A73" s="70"/>
      <c r="B73" s="263"/>
      <c r="C73" s="69"/>
      <c r="D73" s="69"/>
      <c r="E73"/>
    </row>
    <row r="74" spans="1:11" ht="18" customHeight="1" thickBot="1" x14ac:dyDescent="0.4">
      <c r="A74" s="264">
        <f>A72+1</f>
        <v>40</v>
      </c>
      <c r="B74" s="208" t="s">
        <v>151</v>
      </c>
      <c r="C74" s="248"/>
      <c r="D74" s="331">
        <f>0.056*C72</f>
        <v>0</v>
      </c>
      <c r="E74"/>
    </row>
    <row r="75" spans="1:11" ht="18" customHeight="1" x14ac:dyDescent="0.35">
      <c r="A75" s="264">
        <f t="shared" ref="A75" si="2">A74+1</f>
        <v>41</v>
      </c>
      <c r="B75" s="207" t="s">
        <v>403</v>
      </c>
      <c r="C75" s="295"/>
      <c r="D75" s="332">
        <f>MAX(D72,D74)</f>
        <v>0</v>
      </c>
      <c r="E75"/>
    </row>
    <row r="76" spans="1:11" ht="14.5" x14ac:dyDescent="0.35">
      <c r="A76" s="70"/>
      <c r="B76" s="69"/>
      <c r="C76" s="294"/>
      <c r="D76" s="39"/>
      <c r="E76"/>
    </row>
    <row r="77" spans="1:11" ht="14.5" x14ac:dyDescent="0.35">
      <c r="A77" s="70"/>
      <c r="B77" s="132" t="s">
        <v>220</v>
      </c>
      <c r="C77" s="129" t="s">
        <v>118</v>
      </c>
      <c r="D77" s="129" t="s">
        <v>122</v>
      </c>
      <c r="E77"/>
    </row>
    <row r="78" spans="1:11" ht="18" customHeight="1" x14ac:dyDescent="0.35">
      <c r="A78" s="264">
        <f>A75+1</f>
        <v>42</v>
      </c>
      <c r="B78" s="191" t="s">
        <v>286</v>
      </c>
      <c r="C78" s="145">
        <v>0</v>
      </c>
      <c r="D78" s="145">
        <v>0</v>
      </c>
      <c r="E78"/>
    </row>
    <row r="79" spans="1:11" ht="18" customHeight="1" x14ac:dyDescent="0.35">
      <c r="A79" s="264">
        <f t="shared" ref="A79:A83" si="3">A78+1</f>
        <v>43</v>
      </c>
      <c r="B79" s="191" t="s">
        <v>120</v>
      </c>
      <c r="C79" s="145">
        <v>0</v>
      </c>
      <c r="D79" s="145">
        <v>0</v>
      </c>
      <c r="E79"/>
    </row>
    <row r="80" spans="1:11" ht="18" customHeight="1" x14ac:dyDescent="0.35">
      <c r="A80" s="264">
        <f t="shared" si="3"/>
        <v>44</v>
      </c>
      <c r="B80" s="191" t="s">
        <v>172</v>
      </c>
      <c r="C80" s="145">
        <v>0</v>
      </c>
      <c r="D80" s="145">
        <v>0</v>
      </c>
      <c r="E80"/>
    </row>
    <row r="81" spans="1:5" ht="18" customHeight="1" x14ac:dyDescent="0.45">
      <c r="A81" s="264">
        <f t="shared" si="3"/>
        <v>45</v>
      </c>
      <c r="B81" s="191" t="s">
        <v>173</v>
      </c>
      <c r="C81" s="184">
        <v>0</v>
      </c>
      <c r="D81" s="184">
        <v>0</v>
      </c>
      <c r="E81" s="133"/>
    </row>
    <row r="82" spans="1:5" ht="18" customHeight="1" thickBot="1" x14ac:dyDescent="0.5">
      <c r="A82" s="264">
        <f t="shared" si="3"/>
        <v>46</v>
      </c>
      <c r="B82" s="208" t="s">
        <v>174</v>
      </c>
      <c r="C82" s="185">
        <v>0</v>
      </c>
      <c r="D82" s="185">
        <v>0</v>
      </c>
      <c r="E82" s="133"/>
    </row>
    <row r="83" spans="1:5" ht="14.5" x14ac:dyDescent="0.35">
      <c r="A83" s="264">
        <f t="shared" si="3"/>
        <v>47</v>
      </c>
      <c r="B83" s="207" t="s">
        <v>404</v>
      </c>
      <c r="C83" s="333">
        <f>SUM(C78:C82)</f>
        <v>0</v>
      </c>
      <c r="D83" s="333">
        <f>SUM(D78:D82)</f>
        <v>0</v>
      </c>
      <c r="E83"/>
    </row>
    <row r="84" spans="1:5" ht="14.5" x14ac:dyDescent="0.35">
      <c r="A84" s="264"/>
      <c r="B84" s="69"/>
      <c r="C84" s="70"/>
      <c r="D84" s="69"/>
      <c r="E84"/>
    </row>
    <row r="85" spans="1:5" x14ac:dyDescent="0.35">
      <c r="A85" s="70"/>
      <c r="B85" s="132" t="s">
        <v>129</v>
      </c>
      <c r="C85" s="129" t="s">
        <v>118</v>
      </c>
      <c r="D85" s="129" t="s">
        <v>122</v>
      </c>
    </row>
    <row r="86" spans="1:5" ht="18" customHeight="1" x14ac:dyDescent="0.35">
      <c r="A86" s="264">
        <f>A83+1</f>
        <v>48</v>
      </c>
      <c r="B86" s="191" t="s">
        <v>292</v>
      </c>
      <c r="C86" s="195">
        <v>0</v>
      </c>
      <c r="D86" s="195">
        <v>0</v>
      </c>
      <c r="E86"/>
    </row>
    <row r="87" spans="1:5" ht="18" customHeight="1" x14ac:dyDescent="0.35">
      <c r="A87" s="264">
        <f t="shared" ref="A87" si="4">A86+1</f>
        <v>49</v>
      </c>
      <c r="B87" s="207" t="s">
        <v>295</v>
      </c>
      <c r="C87" s="249">
        <v>0</v>
      </c>
      <c r="D87" s="195">
        <v>0</v>
      </c>
      <c r="E87"/>
    </row>
    <row r="88" spans="1:5" ht="14.5" x14ac:dyDescent="0.35">
      <c r="A88" s="70"/>
      <c r="B88" s="263"/>
      <c r="C88" s="186"/>
      <c r="D88" s="39"/>
      <c r="E88"/>
    </row>
    <row r="89" spans="1:5" ht="18" customHeight="1" x14ac:dyDescent="0.35">
      <c r="A89" s="264">
        <f>A87+1</f>
        <v>50</v>
      </c>
      <c r="B89" s="191" t="s">
        <v>405</v>
      </c>
      <c r="C89" s="334"/>
      <c r="D89" s="335">
        <f>D75+D83+D87+D127</f>
        <v>0</v>
      </c>
      <c r="E89"/>
    </row>
    <row r="90" spans="1:5" x14ac:dyDescent="0.35">
      <c r="A90" s="264"/>
      <c r="B90" s="263"/>
      <c r="C90" s="69"/>
      <c r="D90" s="69"/>
      <c r="E90" s="69"/>
    </row>
    <row r="91" spans="1:5" ht="18" customHeight="1" x14ac:dyDescent="0.35">
      <c r="A91" s="264"/>
      <c r="B91" s="132" t="s">
        <v>123</v>
      </c>
      <c r="C91" s="305" t="s">
        <v>140</v>
      </c>
      <c r="D91" s="129" t="s">
        <v>95</v>
      </c>
      <c r="E91" s="69"/>
    </row>
    <row r="92" spans="1:5" ht="18" customHeight="1" x14ac:dyDescent="0.35">
      <c r="A92" s="264">
        <f>A89+1</f>
        <v>51</v>
      </c>
      <c r="B92" s="303" t="s">
        <v>406</v>
      </c>
      <c r="C92" s="336">
        <f>+D89</f>
        <v>0</v>
      </c>
      <c r="D92" s="190"/>
      <c r="E92" s="69"/>
    </row>
    <row r="93" spans="1:5" x14ac:dyDescent="0.35">
      <c r="A93" s="264"/>
      <c r="B93" s="70"/>
      <c r="C93" s="9"/>
      <c r="D93" s="9"/>
    </row>
    <row r="94" spans="1:5" ht="18" customHeight="1" x14ac:dyDescent="0.35">
      <c r="A94" s="264">
        <f>A92+1</f>
        <v>52</v>
      </c>
      <c r="B94" s="114" t="s">
        <v>121</v>
      </c>
      <c r="C94" s="187">
        <v>400000000</v>
      </c>
      <c r="D94" s="194" t="s">
        <v>407</v>
      </c>
    </row>
    <row r="95" spans="1:5" x14ac:dyDescent="0.35">
      <c r="A95" s="264"/>
      <c r="B95" s="70"/>
      <c r="C95" s="188"/>
      <c r="D95" s="188"/>
    </row>
    <row r="96" spans="1:5" ht="18" customHeight="1" x14ac:dyDescent="0.35">
      <c r="A96" s="264">
        <f>A94+1</f>
        <v>53</v>
      </c>
      <c r="B96" s="191" t="s">
        <v>408</v>
      </c>
      <c r="C96" s="337">
        <f>MAX(C92,C94)</f>
        <v>400000000</v>
      </c>
      <c r="D96" s="194" t="s">
        <v>409</v>
      </c>
    </row>
    <row r="97" spans="1:253" x14ac:dyDescent="0.35">
      <c r="A97" s="264"/>
      <c r="B97" s="263"/>
      <c r="C97" s="188"/>
      <c r="D97" s="188"/>
    </row>
    <row r="98" spans="1:253" ht="18" customHeight="1" x14ac:dyDescent="0.35">
      <c r="A98" s="264">
        <f>A96+1</f>
        <v>54</v>
      </c>
      <c r="B98" s="338" t="s">
        <v>410</v>
      </c>
      <c r="C98" s="339" t="e">
        <f>C63</f>
        <v>#DIV/0!</v>
      </c>
      <c r="D98" s="189"/>
    </row>
    <row r="99" spans="1:253" x14ac:dyDescent="0.35">
      <c r="A99" s="264"/>
      <c r="B99" s="70"/>
    </row>
    <row r="100" spans="1:253" x14ac:dyDescent="0.3">
      <c r="A100" s="264"/>
      <c r="B100" s="384" t="s">
        <v>141</v>
      </c>
      <c r="C100" s="385"/>
      <c r="D100" s="386"/>
      <c r="E100" s="5"/>
      <c r="F100" s="5"/>
      <c r="G100" s="5"/>
      <c r="H100" s="5"/>
      <c r="I100" s="5"/>
      <c r="J100" s="5"/>
      <c r="K100" s="5"/>
      <c r="L100" s="5"/>
      <c r="M100" s="5"/>
      <c r="N100" s="5"/>
      <c r="O100" s="5"/>
      <c r="P100" s="5"/>
      <c r="Q100" s="5"/>
    </row>
    <row r="101" spans="1:253" ht="18" customHeight="1" x14ac:dyDescent="0.3">
      <c r="A101" s="264">
        <f>A98+1</f>
        <v>55</v>
      </c>
      <c r="B101" s="114" t="s">
        <v>411</v>
      </c>
      <c r="C101" s="340" t="e">
        <f>C98-C96</f>
        <v>#DIV/0!</v>
      </c>
      <c r="D101" s="61"/>
      <c r="E101" s="5"/>
      <c r="F101" s="5"/>
      <c r="G101" s="5"/>
      <c r="H101" s="5"/>
      <c r="I101" s="5"/>
      <c r="J101" s="5"/>
      <c r="K101" s="5"/>
      <c r="L101" s="5"/>
      <c r="M101" s="5"/>
      <c r="N101" s="5"/>
      <c r="O101" s="5"/>
      <c r="P101" s="5"/>
      <c r="Q101" s="5"/>
    </row>
    <row r="102" spans="1:253" x14ac:dyDescent="0.35">
      <c r="A102" s="70"/>
    </row>
    <row r="103" spans="1:253" ht="7.5" customHeight="1" x14ac:dyDescent="0.35">
      <c r="A103" s="70"/>
    </row>
    <row r="104" spans="1:253" ht="18" customHeight="1" x14ac:dyDescent="0.35">
      <c r="A104" s="70"/>
      <c r="B104" s="136" t="s">
        <v>130</v>
      </c>
      <c r="C104" s="46" t="s">
        <v>139</v>
      </c>
      <c r="D104" s="46" t="s">
        <v>139</v>
      </c>
    </row>
    <row r="105" spans="1:253" s="111" customFormat="1" ht="18" customHeight="1" x14ac:dyDescent="0.35">
      <c r="A105" s="264"/>
      <c r="B105" s="128" t="s">
        <v>131</v>
      </c>
      <c r="C105" s="129" t="s">
        <v>118</v>
      </c>
      <c r="D105" s="129" t="s">
        <v>122</v>
      </c>
      <c r="G105" s="134"/>
      <c r="H105" s="135"/>
      <c r="I105" s="135"/>
      <c r="K105" s="134"/>
      <c r="L105" s="135"/>
      <c r="M105" s="135"/>
      <c r="O105" s="134"/>
      <c r="P105" s="135"/>
      <c r="Q105" s="135"/>
      <c r="S105" s="134"/>
      <c r="T105" s="135"/>
      <c r="U105" s="135"/>
      <c r="W105" s="134"/>
      <c r="X105" s="135"/>
      <c r="Y105" s="135"/>
      <c r="AA105" s="134"/>
      <c r="AB105" s="135"/>
      <c r="AC105" s="135"/>
      <c r="AE105" s="134"/>
      <c r="AF105" s="135"/>
      <c r="AG105" s="135"/>
      <c r="AI105" s="134"/>
      <c r="AJ105" s="135"/>
      <c r="AK105" s="135"/>
      <c r="AM105" s="134"/>
      <c r="AN105" s="135"/>
      <c r="AO105" s="135"/>
      <c r="AQ105" s="134"/>
      <c r="AR105" s="135"/>
      <c r="AS105" s="135"/>
      <c r="AU105" s="134"/>
      <c r="AV105" s="135"/>
      <c r="AW105" s="135"/>
      <c r="AY105" s="134"/>
      <c r="AZ105" s="135"/>
      <c r="BA105" s="135"/>
      <c r="BC105" s="134"/>
      <c r="BD105" s="135"/>
      <c r="BE105" s="135"/>
      <c r="BG105" s="134"/>
      <c r="BH105" s="135"/>
      <c r="BI105" s="135"/>
      <c r="BK105" s="134"/>
      <c r="BL105" s="135"/>
      <c r="BM105" s="135"/>
      <c r="BO105" s="134"/>
      <c r="BP105" s="135"/>
      <c r="BQ105" s="135"/>
      <c r="BS105" s="134"/>
      <c r="BT105" s="135"/>
      <c r="BU105" s="135"/>
      <c r="BW105" s="134"/>
      <c r="BX105" s="135"/>
      <c r="BY105" s="135"/>
      <c r="CA105" s="134"/>
      <c r="CB105" s="135"/>
      <c r="CC105" s="135"/>
      <c r="CE105" s="134"/>
      <c r="CF105" s="135"/>
      <c r="CG105" s="135"/>
      <c r="CI105" s="134"/>
      <c r="CJ105" s="135"/>
      <c r="CK105" s="135"/>
      <c r="CM105" s="134"/>
      <c r="CN105" s="135"/>
      <c r="CO105" s="135"/>
      <c r="CQ105" s="134"/>
      <c r="CR105" s="135"/>
      <c r="CS105" s="135"/>
      <c r="CU105" s="134"/>
      <c r="CV105" s="135"/>
      <c r="CW105" s="135"/>
      <c r="CY105" s="134"/>
      <c r="CZ105" s="135"/>
      <c r="DA105" s="135"/>
      <c r="DC105" s="134"/>
      <c r="DD105" s="135"/>
      <c r="DE105" s="135"/>
      <c r="DG105" s="134"/>
      <c r="DH105" s="135"/>
      <c r="DI105" s="135"/>
      <c r="DK105" s="134"/>
      <c r="DL105" s="135"/>
      <c r="DM105" s="135"/>
      <c r="DO105" s="134"/>
      <c r="DP105" s="135"/>
      <c r="DQ105" s="135"/>
      <c r="DS105" s="134"/>
      <c r="DT105" s="135"/>
      <c r="DU105" s="135"/>
      <c r="DW105" s="134"/>
      <c r="DX105" s="135"/>
      <c r="DY105" s="135"/>
      <c r="EA105" s="134"/>
      <c r="EB105" s="135"/>
      <c r="EC105" s="135"/>
      <c r="EE105" s="134"/>
      <c r="EF105" s="135"/>
      <c r="EG105" s="135"/>
      <c r="EI105" s="134"/>
      <c r="EJ105" s="135"/>
      <c r="EK105" s="135"/>
      <c r="EM105" s="134"/>
      <c r="EN105" s="135"/>
      <c r="EO105" s="135"/>
      <c r="EQ105" s="134"/>
      <c r="ER105" s="135"/>
      <c r="ES105" s="135"/>
      <c r="EU105" s="134"/>
      <c r="EV105" s="135"/>
      <c r="EW105" s="135"/>
      <c r="EY105" s="134"/>
      <c r="EZ105" s="135"/>
      <c r="FA105" s="135"/>
      <c r="FC105" s="134"/>
      <c r="FD105" s="135"/>
      <c r="FE105" s="135"/>
      <c r="FG105" s="134"/>
      <c r="FH105" s="135"/>
      <c r="FI105" s="135"/>
      <c r="FK105" s="134"/>
      <c r="FL105" s="135"/>
      <c r="FM105" s="135"/>
      <c r="FO105" s="134"/>
      <c r="FP105" s="135"/>
      <c r="FQ105" s="135"/>
      <c r="FS105" s="134"/>
      <c r="FT105" s="135"/>
      <c r="FU105" s="135"/>
      <c r="FW105" s="134"/>
      <c r="FX105" s="135"/>
      <c r="FY105" s="135"/>
      <c r="GA105" s="134"/>
      <c r="GB105" s="135"/>
      <c r="GC105" s="135"/>
      <c r="GE105" s="134"/>
      <c r="GF105" s="135"/>
      <c r="GG105" s="135"/>
      <c r="GI105" s="134"/>
      <c r="GJ105" s="135"/>
      <c r="GK105" s="135"/>
      <c r="GM105" s="134"/>
      <c r="GN105" s="135"/>
      <c r="GO105" s="135"/>
      <c r="GQ105" s="134"/>
      <c r="GR105" s="135"/>
      <c r="GS105" s="135"/>
      <c r="GU105" s="134"/>
      <c r="GV105" s="135"/>
      <c r="GW105" s="135"/>
      <c r="GY105" s="134"/>
      <c r="GZ105" s="135"/>
      <c r="HA105" s="135"/>
      <c r="HC105" s="134"/>
      <c r="HD105" s="135"/>
      <c r="HE105" s="135"/>
      <c r="HG105" s="134"/>
      <c r="HH105" s="135"/>
      <c r="HI105" s="135"/>
      <c r="HK105" s="134"/>
      <c r="HL105" s="135"/>
      <c r="HM105" s="135"/>
      <c r="HO105" s="134"/>
      <c r="HP105" s="135"/>
      <c r="HQ105" s="135"/>
      <c r="HS105" s="134"/>
      <c r="HT105" s="135"/>
      <c r="HU105" s="135"/>
      <c r="HW105" s="134"/>
      <c r="HX105" s="135"/>
      <c r="HY105" s="135"/>
      <c r="IA105" s="134"/>
      <c r="IB105" s="135"/>
      <c r="IC105" s="135"/>
      <c r="IE105" s="134"/>
      <c r="IF105" s="135"/>
      <c r="IG105" s="135"/>
      <c r="II105" s="134"/>
      <c r="IJ105" s="135"/>
      <c r="IK105" s="135"/>
      <c r="IM105" s="134"/>
      <c r="IN105" s="135"/>
      <c r="IO105" s="135"/>
      <c r="IQ105" s="134"/>
      <c r="IR105" s="135"/>
      <c r="IS105" s="135"/>
    </row>
    <row r="106" spans="1:253" ht="18" customHeight="1" x14ac:dyDescent="0.35">
      <c r="A106" s="264">
        <f>A101+1</f>
        <v>56</v>
      </c>
      <c r="B106" s="191" t="s">
        <v>216</v>
      </c>
      <c r="C106" s="184">
        <v>0</v>
      </c>
      <c r="D106" s="184">
        <v>0</v>
      </c>
      <c r="E106" s="73"/>
      <c r="F106" s="73"/>
      <c r="G106" s="69"/>
      <c r="H106" s="69"/>
      <c r="I106" s="69"/>
      <c r="J106" s="73"/>
      <c r="K106" s="69"/>
      <c r="L106" s="69"/>
      <c r="M106" s="69"/>
      <c r="N106" s="73"/>
      <c r="O106" s="69"/>
      <c r="P106" s="69"/>
      <c r="Q106" s="69"/>
      <c r="R106" s="73"/>
      <c r="S106" s="69"/>
      <c r="T106" s="69"/>
      <c r="U106" s="69"/>
      <c r="V106" s="73"/>
      <c r="W106" s="69"/>
      <c r="X106" s="69"/>
      <c r="Y106" s="69"/>
      <c r="Z106" s="73"/>
      <c r="AA106" s="69"/>
      <c r="AB106" s="69"/>
      <c r="AC106" s="69"/>
      <c r="AD106" s="73"/>
      <c r="AE106" s="69"/>
      <c r="AF106" s="69"/>
      <c r="AG106" s="69"/>
      <c r="AH106" s="73"/>
      <c r="AI106" s="69"/>
      <c r="AJ106" s="69"/>
      <c r="AK106" s="69"/>
      <c r="AL106" s="73"/>
      <c r="AM106" s="69"/>
      <c r="AN106" s="69"/>
      <c r="AO106" s="69"/>
      <c r="AP106" s="73"/>
      <c r="AQ106" s="69"/>
      <c r="AR106" s="69"/>
      <c r="AS106" s="69"/>
      <c r="AT106" s="73"/>
      <c r="AU106" s="69"/>
      <c r="AV106" s="69"/>
      <c r="AW106" s="69"/>
      <c r="AX106" s="73"/>
      <c r="AY106" s="69"/>
      <c r="AZ106" s="69"/>
      <c r="BA106" s="69"/>
      <c r="BB106" s="73"/>
      <c r="BC106" s="69"/>
      <c r="BD106" s="69"/>
      <c r="BE106" s="69"/>
      <c r="BF106" s="73"/>
      <c r="BG106" s="69"/>
      <c r="BH106" s="69"/>
      <c r="BI106" s="69"/>
      <c r="BJ106" s="73"/>
      <c r="BK106" s="69"/>
      <c r="BL106" s="69"/>
      <c r="BM106" s="69"/>
      <c r="BN106" s="73"/>
      <c r="BO106" s="69"/>
      <c r="BP106" s="69"/>
      <c r="BQ106" s="69"/>
      <c r="BR106" s="73"/>
      <c r="BS106" s="69"/>
      <c r="BT106" s="69"/>
      <c r="BU106" s="69"/>
      <c r="BV106" s="73"/>
      <c r="BW106" s="69"/>
      <c r="BX106" s="69"/>
      <c r="BY106" s="69"/>
      <c r="BZ106" s="73"/>
      <c r="CA106" s="69"/>
      <c r="CB106" s="69"/>
      <c r="CC106" s="69"/>
      <c r="CD106" s="73"/>
      <c r="CE106" s="69"/>
      <c r="CF106" s="69"/>
      <c r="CG106" s="69"/>
      <c r="CH106" s="73"/>
      <c r="CI106" s="69"/>
      <c r="CJ106" s="69"/>
      <c r="CK106" s="69"/>
      <c r="CL106" s="73"/>
      <c r="CM106" s="69"/>
      <c r="CN106" s="69"/>
      <c r="CO106" s="69"/>
      <c r="CP106" s="73"/>
      <c r="CQ106" s="69"/>
      <c r="CR106" s="69"/>
      <c r="CS106" s="69"/>
      <c r="CT106" s="73"/>
      <c r="CU106" s="69"/>
      <c r="CV106" s="69"/>
      <c r="CW106" s="69"/>
      <c r="CX106" s="73"/>
      <c r="CY106" s="69"/>
      <c r="CZ106" s="69"/>
      <c r="DA106" s="69"/>
      <c r="DB106" s="73"/>
      <c r="DC106" s="69"/>
      <c r="DD106" s="69"/>
      <c r="DE106" s="69"/>
      <c r="DF106" s="73"/>
      <c r="DG106" s="69"/>
      <c r="DH106" s="69"/>
      <c r="DI106" s="69"/>
      <c r="DJ106" s="73"/>
      <c r="DK106" s="69"/>
      <c r="DL106" s="69"/>
      <c r="DM106" s="69"/>
      <c r="DN106" s="73"/>
      <c r="DO106" s="69"/>
      <c r="DP106" s="69"/>
      <c r="DQ106" s="69"/>
      <c r="DR106" s="73"/>
      <c r="DS106" s="69"/>
      <c r="DT106" s="69"/>
      <c r="DU106" s="69"/>
      <c r="DV106" s="73"/>
      <c r="DW106" s="69"/>
      <c r="DX106" s="69"/>
      <c r="DY106" s="69"/>
      <c r="DZ106" s="73"/>
      <c r="EA106" s="69"/>
      <c r="EB106" s="69"/>
      <c r="EC106" s="69"/>
      <c r="ED106" s="73"/>
      <c r="EE106" s="69"/>
      <c r="EF106" s="69"/>
      <c r="EG106" s="69"/>
      <c r="EH106" s="73"/>
      <c r="EI106" s="69"/>
      <c r="EJ106" s="69"/>
      <c r="EK106" s="69"/>
      <c r="EL106" s="73"/>
      <c r="EM106" s="69"/>
      <c r="EN106" s="69"/>
      <c r="EO106" s="69"/>
      <c r="EP106" s="73"/>
      <c r="EQ106" s="69"/>
      <c r="ER106" s="69"/>
      <c r="ES106" s="69"/>
      <c r="ET106" s="73"/>
      <c r="EU106" s="69"/>
      <c r="EV106" s="69"/>
      <c r="EW106" s="69"/>
      <c r="EX106" s="73"/>
      <c r="EY106" s="69"/>
      <c r="EZ106" s="69"/>
      <c r="FA106" s="69"/>
      <c r="FB106" s="73"/>
      <c r="FC106" s="69"/>
      <c r="FD106" s="69"/>
      <c r="FE106" s="69"/>
      <c r="FF106" s="73"/>
      <c r="FG106" s="69"/>
      <c r="FH106" s="69"/>
      <c r="FI106" s="69"/>
      <c r="FJ106" s="73"/>
      <c r="FK106" s="69"/>
      <c r="FL106" s="69"/>
      <c r="FM106" s="69"/>
      <c r="FN106" s="73"/>
      <c r="FO106" s="69"/>
      <c r="FP106" s="69"/>
      <c r="FQ106" s="69"/>
      <c r="FR106" s="73"/>
      <c r="FS106" s="69"/>
      <c r="FT106" s="69"/>
      <c r="FU106" s="69"/>
      <c r="FV106" s="73"/>
      <c r="FW106" s="69"/>
      <c r="FX106" s="69"/>
      <c r="FY106" s="69"/>
      <c r="FZ106" s="73"/>
      <c r="GA106" s="69"/>
      <c r="GB106" s="69"/>
      <c r="GC106" s="69"/>
      <c r="GD106" s="73"/>
      <c r="GE106" s="69"/>
      <c r="GF106" s="69"/>
      <c r="GG106" s="69"/>
      <c r="GH106" s="73"/>
      <c r="GI106" s="69"/>
      <c r="GJ106" s="69"/>
      <c r="GK106" s="69"/>
      <c r="GL106" s="73"/>
      <c r="GM106" s="69"/>
      <c r="GN106" s="69"/>
      <c r="GO106" s="69"/>
      <c r="GP106" s="73"/>
      <c r="GQ106" s="69"/>
      <c r="GR106" s="69"/>
      <c r="GS106" s="69"/>
      <c r="GT106" s="73"/>
      <c r="GU106" s="69"/>
      <c r="GV106" s="69"/>
      <c r="GW106" s="69"/>
      <c r="GX106" s="73"/>
      <c r="GY106" s="69"/>
      <c r="GZ106" s="69"/>
      <c r="HA106" s="69"/>
      <c r="HB106" s="73"/>
      <c r="HC106" s="69"/>
      <c r="HD106" s="69"/>
      <c r="HE106" s="69"/>
      <c r="HF106" s="73"/>
      <c r="HG106" s="69"/>
      <c r="HH106" s="69"/>
      <c r="HI106" s="69"/>
      <c r="HJ106" s="73"/>
      <c r="HK106" s="69"/>
      <c r="HL106" s="69"/>
      <c r="HM106" s="69"/>
      <c r="HN106" s="73"/>
      <c r="HO106" s="69"/>
      <c r="HP106" s="69"/>
      <c r="HQ106" s="69"/>
      <c r="HR106" s="73"/>
      <c r="HS106" s="69"/>
      <c r="HT106" s="69"/>
      <c r="HU106" s="69"/>
      <c r="HV106" s="73"/>
      <c r="HW106" s="69"/>
      <c r="HX106" s="69"/>
      <c r="HY106" s="69"/>
      <c r="HZ106" s="73"/>
      <c r="IA106" s="69"/>
      <c r="IB106" s="69"/>
      <c r="IC106" s="69"/>
      <c r="ID106" s="73"/>
      <c r="IE106" s="69"/>
      <c r="IF106" s="69"/>
      <c r="IG106" s="69"/>
      <c r="IH106" s="73"/>
      <c r="II106" s="69"/>
      <c r="IJ106" s="69"/>
      <c r="IK106" s="69"/>
      <c r="IL106" s="73"/>
      <c r="IM106" s="69"/>
      <c r="IN106" s="69"/>
      <c r="IO106" s="69"/>
      <c r="IP106" s="73"/>
      <c r="IQ106" s="69"/>
      <c r="IR106" s="69"/>
      <c r="IS106" s="69"/>
    </row>
    <row r="107" spans="1:253" ht="18" customHeight="1" x14ac:dyDescent="0.35">
      <c r="A107" s="264">
        <f>A106+1</f>
        <v>57</v>
      </c>
      <c r="B107" s="191" t="s">
        <v>217</v>
      </c>
      <c r="C107" s="145">
        <v>0</v>
      </c>
      <c r="D107" s="145">
        <v>0</v>
      </c>
      <c r="E107" s="73"/>
      <c r="F107" s="73"/>
      <c r="G107" s="69"/>
      <c r="H107" s="69"/>
      <c r="I107" s="69"/>
      <c r="J107" s="73"/>
      <c r="K107" s="69"/>
      <c r="L107" s="69"/>
      <c r="M107" s="69"/>
      <c r="N107" s="73"/>
      <c r="O107" s="69"/>
      <c r="P107" s="69"/>
      <c r="Q107" s="69"/>
      <c r="R107" s="73"/>
      <c r="S107" s="69"/>
      <c r="T107" s="69"/>
      <c r="U107" s="69"/>
      <c r="V107" s="73"/>
      <c r="W107" s="69"/>
      <c r="X107" s="69"/>
      <c r="Y107" s="69"/>
      <c r="Z107" s="73"/>
      <c r="AA107" s="69"/>
      <c r="AB107" s="69"/>
      <c r="AC107" s="69"/>
      <c r="AD107" s="73"/>
      <c r="AE107" s="69"/>
      <c r="AF107" s="69"/>
      <c r="AG107" s="69"/>
      <c r="AH107" s="73"/>
      <c r="AI107" s="69"/>
      <c r="AJ107" s="69"/>
      <c r="AK107" s="69"/>
      <c r="AL107" s="73"/>
      <c r="AM107" s="69"/>
      <c r="AN107" s="69"/>
      <c r="AO107" s="69"/>
      <c r="AP107" s="73"/>
      <c r="AQ107" s="69"/>
      <c r="AR107" s="69"/>
      <c r="AS107" s="69"/>
      <c r="AT107" s="73"/>
      <c r="AU107" s="69"/>
      <c r="AV107" s="69"/>
      <c r="AW107" s="69"/>
      <c r="AX107" s="73"/>
      <c r="AY107" s="69"/>
      <c r="AZ107" s="69"/>
      <c r="BA107" s="69"/>
      <c r="BB107" s="73"/>
      <c r="BC107" s="69"/>
      <c r="BD107" s="69"/>
      <c r="BE107" s="69"/>
      <c r="BF107" s="73"/>
      <c r="BG107" s="69"/>
      <c r="BH107" s="69"/>
      <c r="BI107" s="69"/>
      <c r="BJ107" s="73"/>
      <c r="BK107" s="69"/>
      <c r="BL107" s="69"/>
      <c r="BM107" s="69"/>
      <c r="BN107" s="73"/>
      <c r="BO107" s="69"/>
      <c r="BP107" s="69"/>
      <c r="BQ107" s="69"/>
      <c r="BR107" s="73"/>
      <c r="BS107" s="69"/>
      <c r="BT107" s="69"/>
      <c r="BU107" s="69"/>
      <c r="BV107" s="73"/>
      <c r="BW107" s="69"/>
      <c r="BX107" s="69"/>
      <c r="BY107" s="69"/>
      <c r="BZ107" s="73"/>
      <c r="CA107" s="69"/>
      <c r="CB107" s="69"/>
      <c r="CC107" s="69"/>
      <c r="CD107" s="73"/>
      <c r="CE107" s="69"/>
      <c r="CF107" s="69"/>
      <c r="CG107" s="69"/>
      <c r="CH107" s="73"/>
      <c r="CI107" s="69"/>
      <c r="CJ107" s="69"/>
      <c r="CK107" s="69"/>
      <c r="CL107" s="73"/>
      <c r="CM107" s="69"/>
      <c r="CN107" s="69"/>
      <c r="CO107" s="69"/>
      <c r="CP107" s="73"/>
      <c r="CQ107" s="69"/>
      <c r="CR107" s="69"/>
      <c r="CS107" s="69"/>
      <c r="CT107" s="73"/>
      <c r="CU107" s="69"/>
      <c r="CV107" s="69"/>
      <c r="CW107" s="69"/>
      <c r="CX107" s="73"/>
      <c r="CY107" s="69"/>
      <c r="CZ107" s="69"/>
      <c r="DA107" s="69"/>
      <c r="DB107" s="73"/>
      <c r="DC107" s="69"/>
      <c r="DD107" s="69"/>
      <c r="DE107" s="69"/>
      <c r="DF107" s="73"/>
      <c r="DG107" s="69"/>
      <c r="DH107" s="69"/>
      <c r="DI107" s="69"/>
      <c r="DJ107" s="73"/>
      <c r="DK107" s="69"/>
      <c r="DL107" s="69"/>
      <c r="DM107" s="69"/>
      <c r="DN107" s="73"/>
      <c r="DO107" s="69"/>
      <c r="DP107" s="69"/>
      <c r="DQ107" s="69"/>
      <c r="DR107" s="73"/>
      <c r="DS107" s="69"/>
      <c r="DT107" s="69"/>
      <c r="DU107" s="69"/>
      <c r="DV107" s="73"/>
      <c r="DW107" s="69"/>
      <c r="DX107" s="69"/>
      <c r="DY107" s="69"/>
      <c r="DZ107" s="73"/>
      <c r="EA107" s="69"/>
      <c r="EB107" s="69"/>
      <c r="EC107" s="69"/>
      <c r="ED107" s="73"/>
      <c r="EE107" s="69"/>
      <c r="EF107" s="69"/>
      <c r="EG107" s="69"/>
      <c r="EH107" s="73"/>
      <c r="EI107" s="69"/>
      <c r="EJ107" s="69"/>
      <c r="EK107" s="69"/>
      <c r="EL107" s="73"/>
      <c r="EM107" s="69"/>
      <c r="EN107" s="69"/>
      <c r="EO107" s="69"/>
      <c r="EP107" s="73"/>
      <c r="EQ107" s="69"/>
      <c r="ER107" s="69"/>
      <c r="ES107" s="69"/>
      <c r="ET107" s="73"/>
      <c r="EU107" s="69"/>
      <c r="EV107" s="69"/>
      <c r="EW107" s="69"/>
      <c r="EX107" s="73"/>
      <c r="EY107" s="69"/>
      <c r="EZ107" s="69"/>
      <c r="FA107" s="69"/>
      <c r="FB107" s="73"/>
      <c r="FC107" s="69"/>
      <c r="FD107" s="69"/>
      <c r="FE107" s="69"/>
      <c r="FF107" s="73"/>
      <c r="FG107" s="69"/>
      <c r="FH107" s="69"/>
      <c r="FI107" s="69"/>
      <c r="FJ107" s="73"/>
      <c r="FK107" s="69"/>
      <c r="FL107" s="69"/>
      <c r="FM107" s="69"/>
      <c r="FN107" s="73"/>
      <c r="FO107" s="69"/>
      <c r="FP107" s="69"/>
      <c r="FQ107" s="69"/>
      <c r="FR107" s="73"/>
      <c r="FS107" s="69"/>
      <c r="FT107" s="69"/>
      <c r="FU107" s="69"/>
      <c r="FV107" s="73"/>
      <c r="FW107" s="69"/>
      <c r="FX107" s="69"/>
      <c r="FY107" s="69"/>
      <c r="FZ107" s="73"/>
      <c r="GA107" s="69"/>
      <c r="GB107" s="69"/>
      <c r="GC107" s="69"/>
      <c r="GD107" s="73"/>
      <c r="GE107" s="69"/>
      <c r="GF107" s="69"/>
      <c r="GG107" s="69"/>
      <c r="GH107" s="73"/>
      <c r="GI107" s="69"/>
      <c r="GJ107" s="69"/>
      <c r="GK107" s="69"/>
      <c r="GL107" s="73"/>
      <c r="GM107" s="69"/>
      <c r="GN107" s="69"/>
      <c r="GO107" s="69"/>
      <c r="GP107" s="73"/>
      <c r="GQ107" s="69"/>
      <c r="GR107" s="69"/>
      <c r="GS107" s="69"/>
      <c r="GT107" s="73"/>
      <c r="GU107" s="69"/>
      <c r="GV107" s="69"/>
      <c r="GW107" s="69"/>
      <c r="GX107" s="73"/>
      <c r="GY107" s="69"/>
      <c r="GZ107" s="69"/>
      <c r="HA107" s="69"/>
      <c r="HB107" s="73"/>
      <c r="HC107" s="69"/>
      <c r="HD107" s="69"/>
      <c r="HE107" s="69"/>
      <c r="HF107" s="73"/>
      <c r="HG107" s="69"/>
      <c r="HH107" s="69"/>
      <c r="HI107" s="69"/>
      <c r="HJ107" s="73"/>
      <c r="HK107" s="69"/>
      <c r="HL107" s="69"/>
      <c r="HM107" s="69"/>
      <c r="HN107" s="73"/>
      <c r="HO107" s="69"/>
      <c r="HP107" s="69"/>
      <c r="HQ107" s="69"/>
      <c r="HR107" s="73"/>
      <c r="HS107" s="69"/>
      <c r="HT107" s="69"/>
      <c r="HU107" s="69"/>
      <c r="HV107" s="73"/>
      <c r="HW107" s="69"/>
      <c r="HX107" s="69"/>
      <c r="HY107" s="69"/>
      <c r="HZ107" s="73"/>
      <c r="IA107" s="69"/>
      <c r="IB107" s="69"/>
      <c r="IC107" s="69"/>
      <c r="ID107" s="73"/>
      <c r="IE107" s="69"/>
      <c r="IF107" s="69"/>
      <c r="IG107" s="69"/>
      <c r="IH107" s="73"/>
      <c r="II107" s="69"/>
      <c r="IJ107" s="69"/>
      <c r="IK107" s="69"/>
      <c r="IL107" s="73"/>
      <c r="IM107" s="69"/>
      <c r="IN107" s="69"/>
      <c r="IO107" s="69"/>
      <c r="IP107" s="73"/>
      <c r="IQ107" s="69"/>
      <c r="IR107" s="69"/>
      <c r="IS107" s="69"/>
    </row>
    <row r="108" spans="1:253" ht="18" customHeight="1" x14ac:dyDescent="0.35">
      <c r="A108" s="264">
        <f t="shared" ref="A108:A111" si="5">A107+1</f>
        <v>58</v>
      </c>
      <c r="B108" s="191" t="s">
        <v>176</v>
      </c>
      <c r="C108" s="145">
        <v>0</v>
      </c>
      <c r="D108" s="145">
        <v>0</v>
      </c>
      <c r="E108" s="73"/>
      <c r="F108" s="73"/>
      <c r="G108" s="69"/>
      <c r="H108" s="69"/>
      <c r="I108" s="69"/>
      <c r="J108" s="73"/>
      <c r="K108" s="69"/>
      <c r="L108" s="69"/>
      <c r="M108" s="69"/>
      <c r="N108" s="73"/>
      <c r="O108" s="69"/>
      <c r="P108" s="69"/>
      <c r="Q108" s="69"/>
      <c r="R108" s="73"/>
      <c r="S108" s="69"/>
      <c r="T108" s="69"/>
      <c r="U108" s="69"/>
      <c r="V108" s="73"/>
      <c r="W108" s="69"/>
      <c r="X108" s="69"/>
      <c r="Y108" s="69"/>
      <c r="Z108" s="73"/>
      <c r="AA108" s="69"/>
      <c r="AB108" s="69"/>
      <c r="AC108" s="69"/>
      <c r="AD108" s="73"/>
      <c r="AE108" s="69"/>
      <c r="AF108" s="69"/>
      <c r="AG108" s="69"/>
      <c r="AH108" s="73"/>
      <c r="AI108" s="69"/>
      <c r="AJ108" s="69"/>
      <c r="AK108" s="69"/>
      <c r="AL108" s="73"/>
      <c r="AM108" s="69"/>
      <c r="AN108" s="69"/>
      <c r="AO108" s="69"/>
      <c r="AP108" s="73"/>
      <c r="AQ108" s="69"/>
      <c r="AR108" s="69"/>
      <c r="AS108" s="69"/>
      <c r="AT108" s="73"/>
      <c r="AU108" s="69"/>
      <c r="AV108" s="69"/>
      <c r="AW108" s="69"/>
      <c r="AX108" s="73"/>
      <c r="AY108" s="69"/>
      <c r="AZ108" s="69"/>
      <c r="BA108" s="69"/>
      <c r="BB108" s="73"/>
      <c r="BC108" s="69"/>
      <c r="BD108" s="69"/>
      <c r="BE108" s="69"/>
      <c r="BF108" s="73"/>
      <c r="BG108" s="69"/>
      <c r="BH108" s="69"/>
      <c r="BI108" s="69"/>
      <c r="BJ108" s="73"/>
      <c r="BK108" s="69"/>
      <c r="BL108" s="69"/>
      <c r="BM108" s="69"/>
      <c r="BN108" s="73"/>
      <c r="BO108" s="69"/>
      <c r="BP108" s="69"/>
      <c r="BQ108" s="69"/>
      <c r="BR108" s="73"/>
      <c r="BS108" s="69"/>
      <c r="BT108" s="69"/>
      <c r="BU108" s="69"/>
      <c r="BV108" s="73"/>
      <c r="BW108" s="69"/>
      <c r="BX108" s="69"/>
      <c r="BY108" s="69"/>
      <c r="BZ108" s="73"/>
      <c r="CA108" s="69"/>
      <c r="CB108" s="69"/>
      <c r="CC108" s="69"/>
      <c r="CD108" s="73"/>
      <c r="CE108" s="69"/>
      <c r="CF108" s="69"/>
      <c r="CG108" s="69"/>
      <c r="CH108" s="73"/>
      <c r="CI108" s="69"/>
      <c r="CJ108" s="69"/>
      <c r="CK108" s="69"/>
      <c r="CL108" s="73"/>
      <c r="CM108" s="69"/>
      <c r="CN108" s="69"/>
      <c r="CO108" s="69"/>
      <c r="CP108" s="73"/>
      <c r="CQ108" s="69"/>
      <c r="CR108" s="69"/>
      <c r="CS108" s="69"/>
      <c r="CT108" s="73"/>
      <c r="CU108" s="69"/>
      <c r="CV108" s="69"/>
      <c r="CW108" s="69"/>
      <c r="CX108" s="73"/>
      <c r="CY108" s="69"/>
      <c r="CZ108" s="69"/>
      <c r="DA108" s="69"/>
      <c r="DB108" s="73"/>
      <c r="DC108" s="69"/>
      <c r="DD108" s="69"/>
      <c r="DE108" s="69"/>
      <c r="DF108" s="73"/>
      <c r="DG108" s="69"/>
      <c r="DH108" s="69"/>
      <c r="DI108" s="69"/>
      <c r="DJ108" s="73"/>
      <c r="DK108" s="69"/>
      <c r="DL108" s="69"/>
      <c r="DM108" s="69"/>
      <c r="DN108" s="73"/>
      <c r="DO108" s="69"/>
      <c r="DP108" s="69"/>
      <c r="DQ108" s="69"/>
      <c r="DR108" s="73"/>
      <c r="DS108" s="69"/>
      <c r="DT108" s="69"/>
      <c r="DU108" s="69"/>
      <c r="DV108" s="73"/>
      <c r="DW108" s="69"/>
      <c r="DX108" s="69"/>
      <c r="DY108" s="69"/>
      <c r="DZ108" s="73"/>
      <c r="EA108" s="69"/>
      <c r="EB108" s="69"/>
      <c r="EC108" s="69"/>
      <c r="ED108" s="73"/>
      <c r="EE108" s="69"/>
      <c r="EF108" s="69"/>
      <c r="EG108" s="69"/>
      <c r="EH108" s="73"/>
      <c r="EI108" s="69"/>
      <c r="EJ108" s="69"/>
      <c r="EK108" s="69"/>
      <c r="EL108" s="73"/>
      <c r="EM108" s="69"/>
      <c r="EN108" s="69"/>
      <c r="EO108" s="69"/>
      <c r="EP108" s="73"/>
      <c r="EQ108" s="69"/>
      <c r="ER108" s="69"/>
      <c r="ES108" s="69"/>
      <c r="ET108" s="73"/>
      <c r="EU108" s="69"/>
      <c r="EV108" s="69"/>
      <c r="EW108" s="69"/>
      <c r="EX108" s="73"/>
      <c r="EY108" s="69"/>
      <c r="EZ108" s="69"/>
      <c r="FA108" s="69"/>
      <c r="FB108" s="73"/>
      <c r="FC108" s="69"/>
      <c r="FD108" s="69"/>
      <c r="FE108" s="69"/>
      <c r="FF108" s="73"/>
      <c r="FG108" s="69"/>
      <c r="FH108" s="69"/>
      <c r="FI108" s="69"/>
      <c r="FJ108" s="73"/>
      <c r="FK108" s="69"/>
      <c r="FL108" s="69"/>
      <c r="FM108" s="69"/>
      <c r="FN108" s="73"/>
      <c r="FO108" s="69"/>
      <c r="FP108" s="69"/>
      <c r="FQ108" s="69"/>
      <c r="FR108" s="73"/>
      <c r="FS108" s="69"/>
      <c r="FT108" s="69"/>
      <c r="FU108" s="69"/>
      <c r="FV108" s="73"/>
      <c r="FW108" s="69"/>
      <c r="FX108" s="69"/>
      <c r="FY108" s="69"/>
      <c r="FZ108" s="73"/>
      <c r="GA108" s="69"/>
      <c r="GB108" s="69"/>
      <c r="GC108" s="69"/>
      <c r="GD108" s="73"/>
      <c r="GE108" s="69"/>
      <c r="GF108" s="69"/>
      <c r="GG108" s="69"/>
      <c r="GH108" s="73"/>
      <c r="GI108" s="69"/>
      <c r="GJ108" s="69"/>
      <c r="GK108" s="69"/>
      <c r="GL108" s="73"/>
      <c r="GM108" s="69"/>
      <c r="GN108" s="69"/>
      <c r="GO108" s="69"/>
      <c r="GP108" s="73"/>
      <c r="GQ108" s="69"/>
      <c r="GR108" s="69"/>
      <c r="GS108" s="69"/>
      <c r="GT108" s="73"/>
      <c r="GU108" s="69"/>
      <c r="GV108" s="69"/>
      <c r="GW108" s="69"/>
      <c r="GX108" s="73"/>
      <c r="GY108" s="69"/>
      <c r="GZ108" s="69"/>
      <c r="HA108" s="69"/>
      <c r="HB108" s="73"/>
      <c r="HC108" s="69"/>
      <c r="HD108" s="69"/>
      <c r="HE108" s="69"/>
      <c r="HF108" s="73"/>
      <c r="HG108" s="69"/>
      <c r="HH108" s="69"/>
      <c r="HI108" s="69"/>
      <c r="HJ108" s="73"/>
      <c r="HK108" s="69"/>
      <c r="HL108" s="69"/>
      <c r="HM108" s="69"/>
      <c r="HN108" s="73"/>
      <c r="HO108" s="69"/>
      <c r="HP108" s="69"/>
      <c r="HQ108" s="69"/>
      <c r="HR108" s="73"/>
      <c r="HS108" s="69"/>
      <c r="HT108" s="69"/>
      <c r="HU108" s="69"/>
      <c r="HV108" s="73"/>
      <c r="HW108" s="69"/>
      <c r="HX108" s="69"/>
      <c r="HY108" s="69"/>
      <c r="HZ108" s="73"/>
      <c r="IA108" s="69"/>
      <c r="IB108" s="69"/>
      <c r="IC108" s="69"/>
      <c r="ID108" s="73"/>
      <c r="IE108" s="69"/>
      <c r="IF108" s="69"/>
      <c r="IG108" s="69"/>
      <c r="IH108" s="73"/>
      <c r="II108" s="69"/>
      <c r="IJ108" s="69"/>
      <c r="IK108" s="69"/>
      <c r="IL108" s="73"/>
      <c r="IM108" s="69"/>
      <c r="IN108" s="69"/>
      <c r="IO108" s="69"/>
      <c r="IP108" s="73"/>
      <c r="IQ108" s="69"/>
      <c r="IR108" s="69"/>
      <c r="IS108" s="69"/>
    </row>
    <row r="109" spans="1:253" ht="18" customHeight="1" x14ac:dyDescent="0.35">
      <c r="A109" s="264">
        <f t="shared" si="5"/>
        <v>59</v>
      </c>
      <c r="B109" s="191" t="s">
        <v>170</v>
      </c>
      <c r="C109" s="145">
        <v>0</v>
      </c>
      <c r="D109" s="145">
        <v>0</v>
      </c>
      <c r="E109" s="73"/>
      <c r="F109" s="73"/>
      <c r="G109" s="69"/>
      <c r="H109" s="69"/>
      <c r="I109" s="69"/>
      <c r="J109" s="73"/>
      <c r="K109" s="69"/>
      <c r="L109" s="69"/>
      <c r="M109" s="69"/>
      <c r="N109" s="73"/>
      <c r="O109" s="69"/>
      <c r="P109" s="69"/>
      <c r="Q109" s="69"/>
      <c r="R109" s="73"/>
      <c r="S109" s="69"/>
      <c r="T109" s="69"/>
      <c r="U109" s="69"/>
      <c r="V109" s="73"/>
      <c r="W109" s="69"/>
      <c r="X109" s="69"/>
      <c r="Y109" s="69"/>
      <c r="Z109" s="73"/>
      <c r="AA109" s="69"/>
      <c r="AB109" s="69"/>
      <c r="AC109" s="69"/>
      <c r="AD109" s="73"/>
      <c r="AE109" s="69"/>
      <c r="AF109" s="69"/>
      <c r="AG109" s="69"/>
      <c r="AH109" s="73"/>
      <c r="AI109" s="69"/>
      <c r="AJ109" s="69"/>
      <c r="AK109" s="69"/>
      <c r="AL109" s="73"/>
      <c r="AM109" s="69"/>
      <c r="AN109" s="69"/>
      <c r="AO109" s="69"/>
      <c r="AP109" s="73"/>
      <c r="AQ109" s="69"/>
      <c r="AR109" s="69"/>
      <c r="AS109" s="69"/>
      <c r="AT109" s="73"/>
      <c r="AU109" s="69"/>
      <c r="AV109" s="69"/>
      <c r="AW109" s="69"/>
      <c r="AX109" s="73"/>
      <c r="AY109" s="69"/>
      <c r="AZ109" s="69"/>
      <c r="BA109" s="69"/>
      <c r="BB109" s="73"/>
      <c r="BC109" s="69"/>
      <c r="BD109" s="69"/>
      <c r="BE109" s="69"/>
      <c r="BF109" s="73"/>
      <c r="BG109" s="69"/>
      <c r="BH109" s="69"/>
      <c r="BI109" s="69"/>
      <c r="BJ109" s="73"/>
      <c r="BK109" s="69"/>
      <c r="BL109" s="69"/>
      <c r="BM109" s="69"/>
      <c r="BN109" s="73"/>
      <c r="BO109" s="69"/>
      <c r="BP109" s="69"/>
      <c r="BQ109" s="69"/>
      <c r="BR109" s="73"/>
      <c r="BS109" s="69"/>
      <c r="BT109" s="69"/>
      <c r="BU109" s="69"/>
      <c r="BV109" s="73"/>
      <c r="BW109" s="69"/>
      <c r="BX109" s="69"/>
      <c r="BY109" s="69"/>
      <c r="BZ109" s="73"/>
      <c r="CA109" s="69"/>
      <c r="CB109" s="69"/>
      <c r="CC109" s="69"/>
      <c r="CD109" s="73"/>
      <c r="CE109" s="69"/>
      <c r="CF109" s="69"/>
      <c r="CG109" s="69"/>
      <c r="CH109" s="73"/>
      <c r="CI109" s="69"/>
      <c r="CJ109" s="69"/>
      <c r="CK109" s="69"/>
      <c r="CL109" s="73"/>
      <c r="CM109" s="69"/>
      <c r="CN109" s="69"/>
      <c r="CO109" s="69"/>
      <c r="CP109" s="73"/>
      <c r="CQ109" s="69"/>
      <c r="CR109" s="69"/>
      <c r="CS109" s="69"/>
      <c r="CT109" s="73"/>
      <c r="CU109" s="69"/>
      <c r="CV109" s="69"/>
      <c r="CW109" s="69"/>
      <c r="CX109" s="73"/>
      <c r="CY109" s="69"/>
      <c r="CZ109" s="69"/>
      <c r="DA109" s="69"/>
      <c r="DB109" s="73"/>
      <c r="DC109" s="69"/>
      <c r="DD109" s="69"/>
      <c r="DE109" s="69"/>
      <c r="DF109" s="73"/>
      <c r="DG109" s="69"/>
      <c r="DH109" s="69"/>
      <c r="DI109" s="69"/>
      <c r="DJ109" s="73"/>
      <c r="DK109" s="69"/>
      <c r="DL109" s="69"/>
      <c r="DM109" s="69"/>
      <c r="DN109" s="73"/>
      <c r="DO109" s="69"/>
      <c r="DP109" s="69"/>
      <c r="DQ109" s="69"/>
      <c r="DR109" s="73"/>
      <c r="DS109" s="69"/>
      <c r="DT109" s="69"/>
      <c r="DU109" s="69"/>
      <c r="DV109" s="73"/>
      <c r="DW109" s="69"/>
      <c r="DX109" s="69"/>
      <c r="DY109" s="69"/>
      <c r="DZ109" s="73"/>
      <c r="EA109" s="69"/>
      <c r="EB109" s="69"/>
      <c r="EC109" s="69"/>
      <c r="ED109" s="73"/>
      <c r="EE109" s="69"/>
      <c r="EF109" s="69"/>
      <c r="EG109" s="69"/>
      <c r="EH109" s="73"/>
      <c r="EI109" s="69"/>
      <c r="EJ109" s="69"/>
      <c r="EK109" s="69"/>
      <c r="EL109" s="73"/>
      <c r="EM109" s="69"/>
      <c r="EN109" s="69"/>
      <c r="EO109" s="69"/>
      <c r="EP109" s="73"/>
      <c r="EQ109" s="69"/>
      <c r="ER109" s="69"/>
      <c r="ES109" s="69"/>
      <c r="ET109" s="73"/>
      <c r="EU109" s="69"/>
      <c r="EV109" s="69"/>
      <c r="EW109" s="69"/>
      <c r="EX109" s="73"/>
      <c r="EY109" s="69"/>
      <c r="EZ109" s="69"/>
      <c r="FA109" s="69"/>
      <c r="FB109" s="73"/>
      <c r="FC109" s="69"/>
      <c r="FD109" s="69"/>
      <c r="FE109" s="69"/>
      <c r="FF109" s="73"/>
      <c r="FG109" s="69"/>
      <c r="FH109" s="69"/>
      <c r="FI109" s="69"/>
      <c r="FJ109" s="73"/>
      <c r="FK109" s="69"/>
      <c r="FL109" s="69"/>
      <c r="FM109" s="69"/>
      <c r="FN109" s="73"/>
      <c r="FO109" s="69"/>
      <c r="FP109" s="69"/>
      <c r="FQ109" s="69"/>
      <c r="FR109" s="73"/>
      <c r="FS109" s="69"/>
      <c r="FT109" s="69"/>
      <c r="FU109" s="69"/>
      <c r="FV109" s="73"/>
      <c r="FW109" s="69"/>
      <c r="FX109" s="69"/>
      <c r="FY109" s="69"/>
      <c r="FZ109" s="73"/>
      <c r="GA109" s="69"/>
      <c r="GB109" s="69"/>
      <c r="GC109" s="69"/>
      <c r="GD109" s="73"/>
      <c r="GE109" s="69"/>
      <c r="GF109" s="69"/>
      <c r="GG109" s="69"/>
      <c r="GH109" s="73"/>
      <c r="GI109" s="69"/>
      <c r="GJ109" s="69"/>
      <c r="GK109" s="69"/>
      <c r="GL109" s="73"/>
      <c r="GM109" s="69"/>
      <c r="GN109" s="69"/>
      <c r="GO109" s="69"/>
      <c r="GP109" s="73"/>
      <c r="GQ109" s="69"/>
      <c r="GR109" s="69"/>
      <c r="GS109" s="69"/>
      <c r="GT109" s="73"/>
      <c r="GU109" s="69"/>
      <c r="GV109" s="69"/>
      <c r="GW109" s="69"/>
      <c r="GX109" s="73"/>
      <c r="GY109" s="69"/>
      <c r="GZ109" s="69"/>
      <c r="HA109" s="69"/>
      <c r="HB109" s="73"/>
      <c r="HC109" s="69"/>
      <c r="HD109" s="69"/>
      <c r="HE109" s="69"/>
      <c r="HF109" s="73"/>
      <c r="HG109" s="69"/>
      <c r="HH109" s="69"/>
      <c r="HI109" s="69"/>
      <c r="HJ109" s="73"/>
      <c r="HK109" s="69"/>
      <c r="HL109" s="69"/>
      <c r="HM109" s="69"/>
      <c r="HN109" s="73"/>
      <c r="HO109" s="69"/>
      <c r="HP109" s="69"/>
      <c r="HQ109" s="69"/>
      <c r="HR109" s="73"/>
      <c r="HS109" s="69"/>
      <c r="HT109" s="69"/>
      <c r="HU109" s="69"/>
      <c r="HV109" s="73"/>
      <c r="HW109" s="69"/>
      <c r="HX109" s="69"/>
      <c r="HY109" s="69"/>
      <c r="HZ109" s="73"/>
      <c r="IA109" s="69"/>
      <c r="IB109" s="69"/>
      <c r="IC109" s="69"/>
      <c r="ID109" s="73"/>
      <c r="IE109" s="69"/>
      <c r="IF109" s="69"/>
      <c r="IG109" s="69"/>
      <c r="IH109" s="73"/>
      <c r="II109" s="69"/>
      <c r="IJ109" s="69"/>
      <c r="IK109" s="69"/>
      <c r="IL109" s="73"/>
      <c r="IM109" s="69"/>
      <c r="IN109" s="69"/>
      <c r="IO109" s="69"/>
      <c r="IP109" s="73"/>
      <c r="IQ109" s="69"/>
      <c r="IR109" s="69"/>
      <c r="IS109" s="69"/>
    </row>
    <row r="110" spans="1:253" ht="18" customHeight="1" thickBot="1" x14ac:dyDescent="0.4">
      <c r="A110" s="264">
        <f t="shared" si="5"/>
        <v>60</v>
      </c>
      <c r="B110" s="208" t="s">
        <v>177</v>
      </c>
      <c r="C110" s="185">
        <v>0</v>
      </c>
      <c r="D110" s="185">
        <v>0</v>
      </c>
      <c r="E110" s="73"/>
      <c r="F110" s="73"/>
      <c r="G110" s="69"/>
      <c r="H110" s="69"/>
      <c r="I110" s="69"/>
      <c r="J110" s="73"/>
      <c r="K110" s="69"/>
      <c r="L110" s="69"/>
      <c r="M110" s="69"/>
      <c r="N110" s="73"/>
      <c r="O110" s="69"/>
      <c r="P110" s="69"/>
      <c r="Q110" s="69"/>
      <c r="R110" s="73"/>
      <c r="S110" s="69"/>
      <c r="T110" s="69"/>
      <c r="U110" s="69"/>
      <c r="V110" s="73"/>
      <c r="W110" s="69"/>
      <c r="X110" s="69"/>
      <c r="Y110" s="69"/>
      <c r="Z110" s="73"/>
      <c r="AA110" s="69"/>
      <c r="AB110" s="69"/>
      <c r="AC110" s="69"/>
      <c r="AD110" s="73"/>
      <c r="AE110" s="69"/>
      <c r="AF110" s="69"/>
      <c r="AG110" s="69"/>
      <c r="AH110" s="73"/>
      <c r="AI110" s="69"/>
      <c r="AJ110" s="69"/>
      <c r="AK110" s="69"/>
      <c r="AL110" s="73"/>
      <c r="AM110" s="69"/>
      <c r="AN110" s="69"/>
      <c r="AO110" s="69"/>
      <c r="AP110" s="73"/>
      <c r="AQ110" s="69"/>
      <c r="AR110" s="69"/>
      <c r="AS110" s="69"/>
      <c r="AT110" s="73"/>
      <c r="AU110" s="69"/>
      <c r="AV110" s="69"/>
      <c r="AW110" s="69"/>
      <c r="AX110" s="73"/>
      <c r="AY110" s="69"/>
      <c r="AZ110" s="69"/>
      <c r="BA110" s="69"/>
      <c r="BB110" s="73"/>
      <c r="BC110" s="69"/>
      <c r="BD110" s="69"/>
      <c r="BE110" s="69"/>
      <c r="BF110" s="73"/>
      <c r="BG110" s="69"/>
      <c r="BH110" s="69"/>
      <c r="BI110" s="69"/>
      <c r="BJ110" s="73"/>
      <c r="BK110" s="69"/>
      <c r="BL110" s="69"/>
      <c r="BM110" s="69"/>
      <c r="BN110" s="73"/>
      <c r="BO110" s="69"/>
      <c r="BP110" s="69"/>
      <c r="BQ110" s="69"/>
      <c r="BR110" s="73"/>
      <c r="BS110" s="69"/>
      <c r="BT110" s="69"/>
      <c r="BU110" s="69"/>
      <c r="BV110" s="73"/>
      <c r="BW110" s="69"/>
      <c r="BX110" s="69"/>
      <c r="BY110" s="69"/>
      <c r="BZ110" s="73"/>
      <c r="CA110" s="69"/>
      <c r="CB110" s="69"/>
      <c r="CC110" s="69"/>
      <c r="CD110" s="73"/>
      <c r="CE110" s="69"/>
      <c r="CF110" s="69"/>
      <c r="CG110" s="69"/>
      <c r="CH110" s="73"/>
      <c r="CI110" s="69"/>
      <c r="CJ110" s="69"/>
      <c r="CK110" s="69"/>
      <c r="CL110" s="73"/>
      <c r="CM110" s="69"/>
      <c r="CN110" s="69"/>
      <c r="CO110" s="69"/>
      <c r="CP110" s="73"/>
      <c r="CQ110" s="69"/>
      <c r="CR110" s="69"/>
      <c r="CS110" s="69"/>
      <c r="CT110" s="73"/>
      <c r="CU110" s="69"/>
      <c r="CV110" s="69"/>
      <c r="CW110" s="69"/>
      <c r="CX110" s="73"/>
      <c r="CY110" s="69"/>
      <c r="CZ110" s="69"/>
      <c r="DA110" s="69"/>
      <c r="DB110" s="73"/>
      <c r="DC110" s="69"/>
      <c r="DD110" s="69"/>
      <c r="DE110" s="69"/>
      <c r="DF110" s="73"/>
      <c r="DG110" s="69"/>
      <c r="DH110" s="69"/>
      <c r="DI110" s="69"/>
      <c r="DJ110" s="73"/>
      <c r="DK110" s="69"/>
      <c r="DL110" s="69"/>
      <c r="DM110" s="69"/>
      <c r="DN110" s="73"/>
      <c r="DO110" s="69"/>
      <c r="DP110" s="69"/>
      <c r="DQ110" s="69"/>
      <c r="DR110" s="73"/>
      <c r="DS110" s="69"/>
      <c r="DT110" s="69"/>
      <c r="DU110" s="69"/>
      <c r="DV110" s="73"/>
      <c r="DW110" s="69"/>
      <c r="DX110" s="69"/>
      <c r="DY110" s="69"/>
      <c r="DZ110" s="73"/>
      <c r="EA110" s="69"/>
      <c r="EB110" s="69"/>
      <c r="EC110" s="69"/>
      <c r="ED110" s="73"/>
      <c r="EE110" s="69"/>
      <c r="EF110" s="69"/>
      <c r="EG110" s="69"/>
      <c r="EH110" s="73"/>
      <c r="EI110" s="69"/>
      <c r="EJ110" s="69"/>
      <c r="EK110" s="69"/>
      <c r="EL110" s="73"/>
      <c r="EM110" s="69"/>
      <c r="EN110" s="69"/>
      <c r="EO110" s="69"/>
      <c r="EP110" s="73"/>
      <c r="EQ110" s="69"/>
      <c r="ER110" s="69"/>
      <c r="ES110" s="69"/>
      <c r="ET110" s="73"/>
      <c r="EU110" s="69"/>
      <c r="EV110" s="69"/>
      <c r="EW110" s="69"/>
      <c r="EX110" s="73"/>
      <c r="EY110" s="69"/>
      <c r="EZ110" s="69"/>
      <c r="FA110" s="69"/>
      <c r="FB110" s="73"/>
      <c r="FC110" s="69"/>
      <c r="FD110" s="69"/>
      <c r="FE110" s="69"/>
      <c r="FF110" s="73"/>
      <c r="FG110" s="69"/>
      <c r="FH110" s="69"/>
      <c r="FI110" s="69"/>
      <c r="FJ110" s="73"/>
      <c r="FK110" s="69"/>
      <c r="FL110" s="69"/>
      <c r="FM110" s="69"/>
      <c r="FN110" s="73"/>
      <c r="FO110" s="69"/>
      <c r="FP110" s="69"/>
      <c r="FQ110" s="69"/>
      <c r="FR110" s="73"/>
      <c r="FS110" s="69"/>
      <c r="FT110" s="69"/>
      <c r="FU110" s="69"/>
      <c r="FV110" s="73"/>
      <c r="FW110" s="69"/>
      <c r="FX110" s="69"/>
      <c r="FY110" s="69"/>
      <c r="FZ110" s="73"/>
      <c r="GA110" s="69"/>
      <c r="GB110" s="69"/>
      <c r="GC110" s="69"/>
      <c r="GD110" s="73"/>
      <c r="GE110" s="69"/>
      <c r="GF110" s="69"/>
      <c r="GG110" s="69"/>
      <c r="GH110" s="73"/>
      <c r="GI110" s="69"/>
      <c r="GJ110" s="69"/>
      <c r="GK110" s="69"/>
      <c r="GL110" s="73"/>
      <c r="GM110" s="69"/>
      <c r="GN110" s="69"/>
      <c r="GO110" s="69"/>
      <c r="GP110" s="73"/>
      <c r="GQ110" s="69"/>
      <c r="GR110" s="69"/>
      <c r="GS110" s="69"/>
      <c r="GT110" s="73"/>
      <c r="GU110" s="69"/>
      <c r="GV110" s="69"/>
      <c r="GW110" s="69"/>
      <c r="GX110" s="73"/>
      <c r="GY110" s="69"/>
      <c r="GZ110" s="69"/>
      <c r="HA110" s="69"/>
      <c r="HB110" s="73"/>
      <c r="HC110" s="69"/>
      <c r="HD110" s="69"/>
      <c r="HE110" s="69"/>
      <c r="HF110" s="73"/>
      <c r="HG110" s="69"/>
      <c r="HH110" s="69"/>
      <c r="HI110" s="69"/>
      <c r="HJ110" s="73"/>
      <c r="HK110" s="69"/>
      <c r="HL110" s="69"/>
      <c r="HM110" s="69"/>
      <c r="HN110" s="73"/>
      <c r="HO110" s="69"/>
      <c r="HP110" s="69"/>
      <c r="HQ110" s="69"/>
      <c r="HR110" s="73"/>
      <c r="HS110" s="69"/>
      <c r="HT110" s="69"/>
      <c r="HU110" s="69"/>
      <c r="HV110" s="73"/>
      <c r="HW110" s="69"/>
      <c r="HX110" s="69"/>
      <c r="HY110" s="69"/>
      <c r="HZ110" s="73"/>
      <c r="IA110" s="69"/>
      <c r="IB110" s="69"/>
      <c r="IC110" s="69"/>
      <c r="ID110" s="73"/>
      <c r="IE110" s="69"/>
      <c r="IF110" s="69"/>
      <c r="IG110" s="69"/>
      <c r="IH110" s="73"/>
      <c r="II110" s="69"/>
      <c r="IJ110" s="69"/>
      <c r="IK110" s="69"/>
      <c r="IL110" s="73"/>
      <c r="IM110" s="69"/>
      <c r="IN110" s="69"/>
      <c r="IO110" s="69"/>
      <c r="IP110" s="73"/>
      <c r="IQ110" s="69"/>
      <c r="IR110" s="69"/>
      <c r="IS110" s="69"/>
    </row>
    <row r="111" spans="1:253" ht="18" customHeight="1" x14ac:dyDescent="0.35">
      <c r="A111" s="264">
        <f t="shared" si="5"/>
        <v>61</v>
      </c>
      <c r="B111" s="207" t="s">
        <v>412</v>
      </c>
      <c r="C111" s="333">
        <f>SUM(C106:C110)</f>
        <v>0</v>
      </c>
      <c r="D111" s="333">
        <f>SUM(D106:D110)</f>
        <v>0</v>
      </c>
      <c r="E111" s="73"/>
      <c r="F111" s="73"/>
      <c r="G111" s="69"/>
      <c r="H111" s="70"/>
      <c r="I111" s="69"/>
      <c r="J111" s="73"/>
      <c r="K111" s="69"/>
      <c r="L111" s="70"/>
      <c r="M111" s="69"/>
      <c r="N111" s="73"/>
      <c r="O111" s="69"/>
      <c r="P111" s="70"/>
      <c r="Q111" s="69"/>
      <c r="R111" s="73"/>
      <c r="S111" s="69"/>
      <c r="T111" s="70"/>
      <c r="U111" s="69"/>
      <c r="V111" s="73"/>
      <c r="W111" s="69"/>
      <c r="X111" s="70"/>
      <c r="Y111" s="69"/>
      <c r="Z111" s="73"/>
      <c r="AA111" s="69"/>
      <c r="AB111" s="70"/>
      <c r="AC111" s="69"/>
      <c r="AD111" s="73"/>
      <c r="AE111" s="69"/>
      <c r="AF111" s="70"/>
      <c r="AG111" s="69"/>
      <c r="AH111" s="73"/>
      <c r="AI111" s="69"/>
      <c r="AJ111" s="70"/>
      <c r="AK111" s="69"/>
      <c r="AL111" s="73"/>
      <c r="AM111" s="69"/>
      <c r="AN111" s="70"/>
      <c r="AO111" s="69"/>
      <c r="AP111" s="73"/>
      <c r="AQ111" s="69"/>
      <c r="AR111" s="70"/>
      <c r="AS111" s="69"/>
      <c r="AT111" s="73"/>
      <c r="AU111" s="69"/>
      <c r="AV111" s="70"/>
      <c r="AW111" s="69"/>
      <c r="AX111" s="73"/>
      <c r="AY111" s="69"/>
      <c r="AZ111" s="70"/>
      <c r="BA111" s="69"/>
      <c r="BB111" s="73"/>
      <c r="BC111" s="69"/>
      <c r="BD111" s="70"/>
      <c r="BE111" s="69"/>
      <c r="BF111" s="73"/>
      <c r="BG111" s="69"/>
      <c r="BH111" s="70"/>
      <c r="BI111" s="69"/>
      <c r="BJ111" s="73"/>
      <c r="BK111" s="69"/>
      <c r="BL111" s="70"/>
      <c r="BM111" s="69"/>
      <c r="BN111" s="73"/>
      <c r="BO111" s="69"/>
      <c r="BP111" s="70"/>
      <c r="BQ111" s="69"/>
      <c r="BR111" s="73"/>
      <c r="BS111" s="69"/>
      <c r="BT111" s="70"/>
      <c r="BU111" s="69"/>
      <c r="BV111" s="73"/>
      <c r="BW111" s="69"/>
      <c r="BX111" s="70"/>
      <c r="BY111" s="69"/>
      <c r="BZ111" s="73"/>
      <c r="CA111" s="69"/>
      <c r="CB111" s="70"/>
      <c r="CC111" s="69"/>
      <c r="CD111" s="73"/>
      <c r="CE111" s="69"/>
      <c r="CF111" s="70"/>
      <c r="CG111" s="69"/>
      <c r="CH111" s="73"/>
      <c r="CI111" s="69"/>
      <c r="CJ111" s="70"/>
      <c r="CK111" s="69"/>
      <c r="CL111" s="73"/>
      <c r="CM111" s="69"/>
      <c r="CN111" s="70"/>
      <c r="CO111" s="69"/>
      <c r="CP111" s="73"/>
      <c r="CQ111" s="69"/>
      <c r="CR111" s="70"/>
      <c r="CS111" s="69"/>
      <c r="CT111" s="73"/>
      <c r="CU111" s="69"/>
      <c r="CV111" s="70"/>
      <c r="CW111" s="69"/>
      <c r="CX111" s="73"/>
      <c r="CY111" s="69"/>
      <c r="CZ111" s="70"/>
      <c r="DA111" s="69"/>
      <c r="DB111" s="73"/>
      <c r="DC111" s="69"/>
      <c r="DD111" s="70"/>
      <c r="DE111" s="69"/>
      <c r="DF111" s="73"/>
      <c r="DG111" s="69"/>
      <c r="DH111" s="70"/>
      <c r="DI111" s="69"/>
      <c r="DJ111" s="73"/>
      <c r="DK111" s="69"/>
      <c r="DL111" s="70"/>
      <c r="DM111" s="69"/>
      <c r="DN111" s="73"/>
      <c r="DO111" s="69"/>
      <c r="DP111" s="70"/>
      <c r="DQ111" s="69"/>
      <c r="DR111" s="73"/>
      <c r="DS111" s="69"/>
      <c r="DT111" s="70"/>
      <c r="DU111" s="69"/>
      <c r="DV111" s="73"/>
      <c r="DW111" s="69"/>
      <c r="DX111" s="70"/>
      <c r="DY111" s="69"/>
      <c r="DZ111" s="73"/>
      <c r="EA111" s="69"/>
      <c r="EB111" s="70"/>
      <c r="EC111" s="69"/>
      <c r="ED111" s="73"/>
      <c r="EE111" s="69"/>
      <c r="EF111" s="70"/>
      <c r="EG111" s="69"/>
      <c r="EH111" s="73"/>
      <c r="EI111" s="69"/>
      <c r="EJ111" s="70"/>
      <c r="EK111" s="69"/>
      <c r="EL111" s="73"/>
      <c r="EM111" s="69"/>
      <c r="EN111" s="70"/>
      <c r="EO111" s="69"/>
      <c r="EP111" s="73"/>
      <c r="EQ111" s="69"/>
      <c r="ER111" s="70"/>
      <c r="ES111" s="69"/>
      <c r="ET111" s="73"/>
      <c r="EU111" s="69"/>
      <c r="EV111" s="70"/>
      <c r="EW111" s="69"/>
      <c r="EX111" s="73"/>
      <c r="EY111" s="69"/>
      <c r="EZ111" s="70"/>
      <c r="FA111" s="69"/>
      <c r="FB111" s="73"/>
      <c r="FC111" s="69"/>
      <c r="FD111" s="70"/>
      <c r="FE111" s="69"/>
      <c r="FF111" s="73"/>
      <c r="FG111" s="69"/>
      <c r="FH111" s="70"/>
      <c r="FI111" s="69"/>
      <c r="FJ111" s="73"/>
      <c r="FK111" s="69"/>
      <c r="FL111" s="70"/>
      <c r="FM111" s="69"/>
      <c r="FN111" s="73"/>
      <c r="FO111" s="69"/>
      <c r="FP111" s="70"/>
      <c r="FQ111" s="69"/>
      <c r="FR111" s="73"/>
      <c r="FS111" s="69"/>
      <c r="FT111" s="70"/>
      <c r="FU111" s="69"/>
      <c r="FV111" s="73"/>
      <c r="FW111" s="69"/>
      <c r="FX111" s="70"/>
      <c r="FY111" s="69"/>
      <c r="FZ111" s="73"/>
      <c r="GA111" s="69"/>
      <c r="GB111" s="70"/>
      <c r="GC111" s="69"/>
      <c r="GD111" s="73"/>
      <c r="GE111" s="69"/>
      <c r="GF111" s="70"/>
      <c r="GG111" s="69"/>
      <c r="GH111" s="73"/>
      <c r="GI111" s="69"/>
      <c r="GJ111" s="70"/>
      <c r="GK111" s="69"/>
      <c r="GL111" s="73"/>
      <c r="GM111" s="69"/>
      <c r="GN111" s="70"/>
      <c r="GO111" s="69"/>
      <c r="GP111" s="73"/>
      <c r="GQ111" s="69"/>
      <c r="GR111" s="70"/>
      <c r="GS111" s="69"/>
      <c r="GT111" s="73"/>
      <c r="GU111" s="69"/>
      <c r="GV111" s="70"/>
      <c r="GW111" s="69"/>
      <c r="GX111" s="73"/>
      <c r="GY111" s="69"/>
      <c r="GZ111" s="70"/>
      <c r="HA111" s="69"/>
      <c r="HB111" s="73"/>
      <c r="HC111" s="69"/>
      <c r="HD111" s="70"/>
      <c r="HE111" s="69"/>
      <c r="HF111" s="73"/>
      <c r="HG111" s="69"/>
      <c r="HH111" s="70"/>
      <c r="HI111" s="69"/>
      <c r="HJ111" s="73"/>
      <c r="HK111" s="69"/>
      <c r="HL111" s="70"/>
      <c r="HM111" s="69"/>
      <c r="HN111" s="73"/>
      <c r="HO111" s="69"/>
      <c r="HP111" s="70"/>
      <c r="HQ111" s="69"/>
      <c r="HR111" s="73"/>
      <c r="HS111" s="69"/>
      <c r="HT111" s="70"/>
      <c r="HU111" s="69"/>
      <c r="HV111" s="73"/>
      <c r="HW111" s="69"/>
      <c r="HX111" s="70"/>
      <c r="HY111" s="69"/>
      <c r="HZ111" s="73"/>
      <c r="IA111" s="69"/>
      <c r="IB111" s="70"/>
      <c r="IC111" s="69"/>
      <c r="ID111" s="73"/>
      <c r="IE111" s="69"/>
      <c r="IF111" s="70"/>
      <c r="IG111" s="69"/>
      <c r="IH111" s="73"/>
      <c r="II111" s="69"/>
      <c r="IJ111" s="70"/>
      <c r="IK111" s="69"/>
      <c r="IL111" s="73"/>
      <c r="IM111" s="69"/>
      <c r="IN111" s="70"/>
      <c r="IO111" s="69"/>
      <c r="IP111" s="73"/>
      <c r="IQ111" s="69"/>
      <c r="IR111" s="70"/>
      <c r="IS111" s="69"/>
    </row>
    <row r="112" spans="1:253" ht="14.5" x14ac:dyDescent="0.35">
      <c r="A112" s="264"/>
      <c r="B112"/>
      <c r="C112"/>
      <c r="D112"/>
      <c r="E112" s="73"/>
      <c r="F112" s="73"/>
      <c r="G112" s="69"/>
      <c r="H112" s="70"/>
      <c r="I112" s="69"/>
      <c r="J112" s="73"/>
      <c r="K112" s="69"/>
      <c r="L112" s="70"/>
      <c r="M112" s="69"/>
      <c r="N112" s="73"/>
      <c r="O112" s="69"/>
      <c r="P112" s="70"/>
      <c r="Q112" s="69"/>
      <c r="R112" s="73"/>
      <c r="S112" s="69"/>
      <c r="T112" s="70"/>
      <c r="U112" s="69"/>
      <c r="V112" s="73"/>
      <c r="W112" s="69"/>
      <c r="X112" s="70"/>
      <c r="Y112" s="69"/>
      <c r="Z112" s="73"/>
      <c r="AA112" s="69"/>
      <c r="AB112" s="70"/>
      <c r="AC112" s="69"/>
      <c r="AD112" s="73"/>
      <c r="AE112" s="69"/>
      <c r="AF112" s="70"/>
      <c r="AG112" s="69"/>
      <c r="AH112" s="73"/>
      <c r="AI112" s="69"/>
      <c r="AJ112" s="70"/>
      <c r="AK112" s="69"/>
      <c r="AL112" s="73"/>
      <c r="AM112" s="69"/>
      <c r="AN112" s="70"/>
      <c r="AO112" s="69"/>
      <c r="AP112" s="73"/>
      <c r="AQ112" s="69"/>
      <c r="AR112" s="70"/>
      <c r="AS112" s="69"/>
      <c r="AT112" s="73"/>
      <c r="AU112" s="69"/>
      <c r="AV112" s="70"/>
      <c r="AW112" s="69"/>
      <c r="AX112" s="73"/>
      <c r="AY112" s="69"/>
      <c r="AZ112" s="70"/>
      <c r="BA112" s="69"/>
      <c r="BB112" s="73"/>
      <c r="BC112" s="69"/>
      <c r="BD112" s="70"/>
      <c r="BE112" s="69"/>
      <c r="BF112" s="73"/>
      <c r="BG112" s="69"/>
      <c r="BH112" s="70"/>
      <c r="BI112" s="69"/>
      <c r="BJ112" s="73"/>
      <c r="BK112" s="69"/>
      <c r="BL112" s="70"/>
      <c r="BM112" s="69"/>
      <c r="BN112" s="73"/>
      <c r="BO112" s="69"/>
      <c r="BP112" s="70"/>
      <c r="BQ112" s="69"/>
      <c r="BR112" s="73"/>
      <c r="BS112" s="69"/>
      <c r="BT112" s="70"/>
      <c r="BU112" s="69"/>
      <c r="BV112" s="73"/>
      <c r="BW112" s="69"/>
      <c r="BX112" s="70"/>
      <c r="BY112" s="69"/>
      <c r="BZ112" s="73"/>
      <c r="CA112" s="69"/>
      <c r="CB112" s="70"/>
      <c r="CC112" s="69"/>
      <c r="CD112" s="73"/>
      <c r="CE112" s="69"/>
      <c r="CF112" s="70"/>
      <c r="CG112" s="69"/>
      <c r="CH112" s="73"/>
      <c r="CI112" s="69"/>
      <c r="CJ112" s="70"/>
      <c r="CK112" s="69"/>
      <c r="CL112" s="73"/>
      <c r="CM112" s="69"/>
      <c r="CN112" s="70"/>
      <c r="CO112" s="69"/>
      <c r="CP112" s="73"/>
      <c r="CQ112" s="69"/>
      <c r="CR112" s="70"/>
      <c r="CS112" s="69"/>
      <c r="CT112" s="73"/>
      <c r="CU112" s="69"/>
      <c r="CV112" s="70"/>
      <c r="CW112" s="69"/>
      <c r="CX112" s="73"/>
      <c r="CY112" s="69"/>
      <c r="CZ112" s="70"/>
      <c r="DA112" s="69"/>
      <c r="DB112" s="73"/>
      <c r="DC112" s="69"/>
      <c r="DD112" s="70"/>
      <c r="DE112" s="69"/>
      <c r="DF112" s="73"/>
      <c r="DG112" s="69"/>
      <c r="DH112" s="70"/>
      <c r="DI112" s="69"/>
      <c r="DJ112" s="73"/>
      <c r="DK112" s="69"/>
      <c r="DL112" s="70"/>
      <c r="DM112" s="69"/>
      <c r="DN112" s="73"/>
      <c r="DO112" s="69"/>
      <c r="DP112" s="70"/>
      <c r="DQ112" s="69"/>
      <c r="DR112" s="73"/>
      <c r="DS112" s="69"/>
      <c r="DT112" s="70"/>
      <c r="DU112" s="69"/>
      <c r="DV112" s="73"/>
      <c r="DW112" s="69"/>
      <c r="DX112" s="70"/>
      <c r="DY112" s="69"/>
      <c r="DZ112" s="73"/>
      <c r="EA112" s="69"/>
      <c r="EB112" s="70"/>
      <c r="EC112" s="69"/>
      <c r="ED112" s="73"/>
      <c r="EE112" s="69"/>
      <c r="EF112" s="70"/>
      <c r="EG112" s="69"/>
      <c r="EH112" s="73"/>
      <c r="EI112" s="69"/>
      <c r="EJ112" s="70"/>
      <c r="EK112" s="69"/>
      <c r="EL112" s="73"/>
      <c r="EM112" s="69"/>
      <c r="EN112" s="70"/>
      <c r="EO112" s="69"/>
      <c r="EP112" s="73"/>
      <c r="EQ112" s="69"/>
      <c r="ER112" s="70"/>
      <c r="ES112" s="69"/>
      <c r="ET112" s="73"/>
      <c r="EU112" s="69"/>
      <c r="EV112" s="70"/>
      <c r="EW112" s="69"/>
      <c r="EX112" s="73"/>
      <c r="EY112" s="69"/>
      <c r="EZ112" s="70"/>
      <c r="FA112" s="69"/>
      <c r="FB112" s="73"/>
      <c r="FC112" s="69"/>
      <c r="FD112" s="70"/>
      <c r="FE112" s="69"/>
      <c r="FF112" s="73"/>
      <c r="FG112" s="69"/>
      <c r="FH112" s="70"/>
      <c r="FI112" s="69"/>
      <c r="FJ112" s="73"/>
      <c r="FK112" s="69"/>
      <c r="FL112" s="70"/>
      <c r="FM112" s="69"/>
      <c r="FN112" s="73"/>
      <c r="FO112" s="69"/>
      <c r="FP112" s="70"/>
      <c r="FQ112" s="69"/>
      <c r="FR112" s="73"/>
      <c r="FS112" s="69"/>
      <c r="FT112" s="70"/>
      <c r="FU112" s="69"/>
      <c r="FV112" s="73"/>
      <c r="FW112" s="69"/>
      <c r="FX112" s="70"/>
      <c r="FY112" s="69"/>
      <c r="FZ112" s="73"/>
      <c r="GA112" s="69"/>
      <c r="GB112" s="70"/>
      <c r="GC112" s="69"/>
      <c r="GD112" s="73"/>
      <c r="GE112" s="69"/>
      <c r="GF112" s="70"/>
      <c r="GG112" s="69"/>
      <c r="GH112" s="73"/>
      <c r="GI112" s="69"/>
      <c r="GJ112" s="70"/>
      <c r="GK112" s="69"/>
      <c r="GL112" s="73"/>
      <c r="GM112" s="69"/>
      <c r="GN112" s="70"/>
      <c r="GO112" s="69"/>
      <c r="GP112" s="73"/>
      <c r="GQ112" s="69"/>
      <c r="GR112" s="70"/>
      <c r="GS112" s="69"/>
      <c r="GT112" s="73"/>
      <c r="GU112" s="69"/>
      <c r="GV112" s="70"/>
      <c r="GW112" s="69"/>
      <c r="GX112" s="73"/>
      <c r="GY112" s="69"/>
      <c r="GZ112" s="70"/>
      <c r="HA112" s="69"/>
      <c r="HB112" s="73"/>
      <c r="HC112" s="69"/>
      <c r="HD112" s="70"/>
      <c r="HE112" s="69"/>
      <c r="HF112" s="73"/>
      <c r="HG112" s="69"/>
      <c r="HH112" s="70"/>
      <c r="HI112" s="69"/>
      <c r="HJ112" s="73"/>
      <c r="HK112" s="69"/>
      <c r="HL112" s="70"/>
      <c r="HM112" s="69"/>
      <c r="HN112" s="73"/>
      <c r="HO112" s="69"/>
      <c r="HP112" s="70"/>
      <c r="HQ112" s="69"/>
      <c r="HR112" s="73"/>
      <c r="HS112" s="69"/>
      <c r="HT112" s="70"/>
      <c r="HU112" s="69"/>
      <c r="HV112" s="73"/>
      <c r="HW112" s="69"/>
      <c r="HX112" s="70"/>
      <c r="HY112" s="69"/>
      <c r="HZ112" s="73"/>
      <c r="IA112" s="69"/>
      <c r="IB112" s="70"/>
      <c r="IC112" s="69"/>
      <c r="ID112" s="73"/>
      <c r="IE112" s="69"/>
      <c r="IF112" s="70"/>
      <c r="IG112" s="69"/>
      <c r="IH112" s="73"/>
      <c r="II112" s="69"/>
      <c r="IJ112" s="70"/>
      <c r="IK112" s="69"/>
      <c r="IL112" s="73"/>
      <c r="IM112" s="69"/>
      <c r="IN112" s="70"/>
      <c r="IO112" s="69"/>
      <c r="IP112" s="73"/>
      <c r="IQ112" s="69"/>
      <c r="IR112" s="70"/>
      <c r="IS112" s="69"/>
    </row>
    <row r="113" spans="1:253" s="111" customFormat="1" ht="18" customHeight="1" x14ac:dyDescent="0.35">
      <c r="A113" s="264"/>
      <c r="B113" s="137" t="s">
        <v>157</v>
      </c>
      <c r="C113" s="138" t="s">
        <v>118</v>
      </c>
      <c r="D113" s="138" t="s">
        <v>122</v>
      </c>
      <c r="G113" s="134"/>
      <c r="H113" s="135"/>
      <c r="I113" s="135"/>
      <c r="K113" s="134"/>
      <c r="L113" s="135"/>
      <c r="M113" s="135"/>
      <c r="O113" s="134"/>
      <c r="P113" s="135"/>
      <c r="Q113" s="135"/>
      <c r="S113" s="134"/>
      <c r="T113" s="135"/>
      <c r="U113" s="135"/>
      <c r="W113" s="134"/>
      <c r="X113" s="135"/>
      <c r="Y113" s="135"/>
      <c r="AA113" s="134"/>
      <c r="AB113" s="135"/>
      <c r="AC113" s="135"/>
      <c r="AE113" s="134"/>
      <c r="AF113" s="135"/>
      <c r="AG113" s="135"/>
      <c r="AI113" s="134"/>
      <c r="AJ113" s="135"/>
      <c r="AK113" s="135"/>
      <c r="AM113" s="134"/>
      <c r="AN113" s="135"/>
      <c r="AO113" s="135"/>
      <c r="AQ113" s="134"/>
      <c r="AR113" s="135"/>
      <c r="AS113" s="135"/>
      <c r="AU113" s="134"/>
      <c r="AV113" s="135"/>
      <c r="AW113" s="135"/>
      <c r="AY113" s="134"/>
      <c r="AZ113" s="135"/>
      <c r="BA113" s="135"/>
      <c r="BC113" s="134"/>
      <c r="BD113" s="135"/>
      <c r="BE113" s="135"/>
      <c r="BG113" s="134"/>
      <c r="BH113" s="135"/>
      <c r="BI113" s="135"/>
      <c r="BK113" s="134"/>
      <c r="BL113" s="135"/>
      <c r="BM113" s="135"/>
      <c r="BO113" s="134"/>
      <c r="BP113" s="135"/>
      <c r="BQ113" s="135"/>
      <c r="BS113" s="134"/>
      <c r="BT113" s="135"/>
      <c r="BU113" s="135"/>
      <c r="BW113" s="134"/>
      <c r="BX113" s="135"/>
      <c r="BY113" s="135"/>
      <c r="CA113" s="134"/>
      <c r="CB113" s="135"/>
      <c r="CC113" s="135"/>
      <c r="CE113" s="134"/>
      <c r="CF113" s="135"/>
      <c r="CG113" s="135"/>
      <c r="CI113" s="134"/>
      <c r="CJ113" s="135"/>
      <c r="CK113" s="135"/>
      <c r="CM113" s="134"/>
      <c r="CN113" s="135"/>
      <c r="CO113" s="135"/>
      <c r="CQ113" s="134"/>
      <c r="CR113" s="135"/>
      <c r="CS113" s="135"/>
      <c r="CU113" s="134"/>
      <c r="CV113" s="135"/>
      <c r="CW113" s="135"/>
      <c r="CY113" s="134"/>
      <c r="CZ113" s="135"/>
      <c r="DA113" s="135"/>
      <c r="DC113" s="134"/>
      <c r="DD113" s="135"/>
      <c r="DE113" s="135"/>
      <c r="DG113" s="134"/>
      <c r="DH113" s="135"/>
      <c r="DI113" s="135"/>
      <c r="DK113" s="134"/>
      <c r="DL113" s="135"/>
      <c r="DM113" s="135"/>
      <c r="DO113" s="134"/>
      <c r="DP113" s="135"/>
      <c r="DQ113" s="135"/>
      <c r="DS113" s="134"/>
      <c r="DT113" s="135"/>
      <c r="DU113" s="135"/>
      <c r="DW113" s="134"/>
      <c r="DX113" s="135"/>
      <c r="DY113" s="135"/>
      <c r="EA113" s="134"/>
      <c r="EB113" s="135"/>
      <c r="EC113" s="135"/>
      <c r="EE113" s="134"/>
      <c r="EF113" s="135"/>
      <c r="EG113" s="135"/>
      <c r="EI113" s="134"/>
      <c r="EJ113" s="135"/>
      <c r="EK113" s="135"/>
      <c r="EM113" s="134"/>
      <c r="EN113" s="135"/>
      <c r="EO113" s="135"/>
      <c r="EQ113" s="134"/>
      <c r="ER113" s="135"/>
      <c r="ES113" s="135"/>
      <c r="EU113" s="134"/>
      <c r="EV113" s="135"/>
      <c r="EW113" s="135"/>
      <c r="EY113" s="134"/>
      <c r="EZ113" s="135"/>
      <c r="FA113" s="135"/>
      <c r="FC113" s="134"/>
      <c r="FD113" s="135"/>
      <c r="FE113" s="135"/>
      <c r="FG113" s="134"/>
      <c r="FH113" s="135"/>
      <c r="FI113" s="135"/>
      <c r="FK113" s="134"/>
      <c r="FL113" s="135"/>
      <c r="FM113" s="135"/>
      <c r="FO113" s="134"/>
      <c r="FP113" s="135"/>
      <c r="FQ113" s="135"/>
      <c r="FS113" s="134"/>
      <c r="FT113" s="135"/>
      <c r="FU113" s="135"/>
      <c r="FW113" s="134"/>
      <c r="FX113" s="135"/>
      <c r="FY113" s="135"/>
      <c r="GA113" s="134"/>
      <c r="GB113" s="135"/>
      <c r="GC113" s="135"/>
      <c r="GE113" s="134"/>
      <c r="GF113" s="135"/>
      <c r="GG113" s="135"/>
      <c r="GI113" s="134"/>
      <c r="GJ113" s="135"/>
      <c r="GK113" s="135"/>
      <c r="GM113" s="134"/>
      <c r="GN113" s="135"/>
      <c r="GO113" s="135"/>
      <c r="GQ113" s="134"/>
      <c r="GR113" s="135"/>
      <c r="GS113" s="135"/>
      <c r="GU113" s="134"/>
      <c r="GV113" s="135"/>
      <c r="GW113" s="135"/>
      <c r="GY113" s="134"/>
      <c r="GZ113" s="135"/>
      <c r="HA113" s="135"/>
      <c r="HC113" s="134"/>
      <c r="HD113" s="135"/>
      <c r="HE113" s="135"/>
      <c r="HG113" s="134"/>
      <c r="HH113" s="135"/>
      <c r="HI113" s="135"/>
      <c r="HK113" s="134"/>
      <c r="HL113" s="135"/>
      <c r="HM113" s="135"/>
      <c r="HO113" s="134"/>
      <c r="HP113" s="135"/>
      <c r="HQ113" s="135"/>
      <c r="HS113" s="134"/>
      <c r="HT113" s="135"/>
      <c r="HU113" s="135"/>
      <c r="HW113" s="134"/>
      <c r="HX113" s="135"/>
      <c r="HY113" s="135"/>
      <c r="IA113" s="134"/>
      <c r="IB113" s="135"/>
      <c r="IC113" s="135"/>
      <c r="IE113" s="134"/>
      <c r="IF113" s="135"/>
      <c r="IG113" s="135"/>
      <c r="II113" s="134"/>
      <c r="IJ113" s="135"/>
      <c r="IK113" s="135"/>
      <c r="IM113" s="134"/>
      <c r="IN113" s="135"/>
      <c r="IO113" s="135"/>
      <c r="IQ113" s="134"/>
      <c r="IR113" s="135"/>
      <c r="IS113" s="135"/>
    </row>
    <row r="114" spans="1:253" ht="18" customHeight="1" x14ac:dyDescent="0.35">
      <c r="A114" s="264">
        <f>A111+1</f>
        <v>62</v>
      </c>
      <c r="B114" s="191" t="s">
        <v>119</v>
      </c>
      <c r="C114" s="145">
        <v>0</v>
      </c>
      <c r="D114" s="145">
        <v>0</v>
      </c>
      <c r="E114" s="73"/>
      <c r="F114" s="73"/>
      <c r="G114" s="69"/>
      <c r="H114" s="69"/>
      <c r="I114" s="69"/>
      <c r="J114" s="73"/>
      <c r="K114" s="69"/>
      <c r="L114" s="69"/>
      <c r="M114" s="69"/>
      <c r="N114" s="73"/>
      <c r="O114" s="69"/>
      <c r="P114" s="69"/>
      <c r="Q114" s="69"/>
      <c r="R114" s="73"/>
      <c r="S114" s="69"/>
      <c r="T114" s="69"/>
      <c r="U114" s="69"/>
      <c r="V114" s="73"/>
      <c r="W114" s="69"/>
      <c r="X114" s="69"/>
      <c r="Y114" s="69"/>
      <c r="Z114" s="73"/>
      <c r="AA114" s="69"/>
      <c r="AB114" s="69"/>
      <c r="AC114" s="69"/>
      <c r="AD114" s="73"/>
      <c r="AE114" s="69"/>
      <c r="AF114" s="69"/>
      <c r="AG114" s="69"/>
      <c r="AH114" s="73"/>
      <c r="AI114" s="69"/>
      <c r="AJ114" s="69"/>
      <c r="AK114" s="69"/>
      <c r="AL114" s="73"/>
      <c r="AM114" s="69"/>
      <c r="AN114" s="69"/>
      <c r="AO114" s="69"/>
      <c r="AP114" s="73"/>
      <c r="AQ114" s="69"/>
      <c r="AR114" s="69"/>
      <c r="AS114" s="69"/>
      <c r="AT114" s="73"/>
      <c r="AU114" s="69"/>
      <c r="AV114" s="69"/>
      <c r="AW114" s="69"/>
      <c r="AX114" s="73"/>
      <c r="AY114" s="69"/>
      <c r="AZ114" s="69"/>
      <c r="BA114" s="69"/>
      <c r="BB114" s="73"/>
      <c r="BC114" s="69"/>
      <c r="BD114" s="69"/>
      <c r="BE114" s="69"/>
      <c r="BF114" s="73"/>
      <c r="BG114" s="69"/>
      <c r="BH114" s="69"/>
      <c r="BI114" s="69"/>
      <c r="BJ114" s="73"/>
      <c r="BK114" s="69"/>
      <c r="BL114" s="69"/>
      <c r="BM114" s="69"/>
      <c r="BN114" s="73"/>
      <c r="BO114" s="69"/>
      <c r="BP114" s="69"/>
      <c r="BQ114" s="69"/>
      <c r="BR114" s="73"/>
      <c r="BS114" s="69"/>
      <c r="BT114" s="69"/>
      <c r="BU114" s="69"/>
      <c r="BV114" s="73"/>
      <c r="BW114" s="69"/>
      <c r="BX114" s="69"/>
      <c r="BY114" s="69"/>
      <c r="BZ114" s="73"/>
      <c r="CA114" s="69"/>
      <c r="CB114" s="69"/>
      <c r="CC114" s="69"/>
      <c r="CD114" s="73"/>
      <c r="CE114" s="69"/>
      <c r="CF114" s="69"/>
      <c r="CG114" s="69"/>
      <c r="CH114" s="73"/>
      <c r="CI114" s="69"/>
      <c r="CJ114" s="69"/>
      <c r="CK114" s="69"/>
      <c r="CL114" s="73"/>
      <c r="CM114" s="69"/>
      <c r="CN114" s="69"/>
      <c r="CO114" s="69"/>
      <c r="CP114" s="73"/>
      <c r="CQ114" s="69"/>
      <c r="CR114" s="69"/>
      <c r="CS114" s="69"/>
      <c r="CT114" s="73"/>
      <c r="CU114" s="69"/>
      <c r="CV114" s="69"/>
      <c r="CW114" s="69"/>
      <c r="CX114" s="73"/>
      <c r="CY114" s="69"/>
      <c r="CZ114" s="69"/>
      <c r="DA114" s="69"/>
      <c r="DB114" s="73"/>
      <c r="DC114" s="69"/>
      <c r="DD114" s="69"/>
      <c r="DE114" s="69"/>
      <c r="DF114" s="73"/>
      <c r="DG114" s="69"/>
      <c r="DH114" s="69"/>
      <c r="DI114" s="69"/>
      <c r="DJ114" s="73"/>
      <c r="DK114" s="69"/>
      <c r="DL114" s="69"/>
      <c r="DM114" s="69"/>
      <c r="DN114" s="73"/>
      <c r="DO114" s="69"/>
      <c r="DP114" s="69"/>
      <c r="DQ114" s="69"/>
      <c r="DR114" s="73"/>
      <c r="DS114" s="69"/>
      <c r="DT114" s="69"/>
      <c r="DU114" s="69"/>
      <c r="DV114" s="73"/>
      <c r="DW114" s="69"/>
      <c r="DX114" s="69"/>
      <c r="DY114" s="69"/>
      <c r="DZ114" s="73"/>
      <c r="EA114" s="69"/>
      <c r="EB114" s="69"/>
      <c r="EC114" s="69"/>
      <c r="ED114" s="73"/>
      <c r="EE114" s="69"/>
      <c r="EF114" s="69"/>
      <c r="EG114" s="69"/>
      <c r="EH114" s="73"/>
      <c r="EI114" s="69"/>
      <c r="EJ114" s="69"/>
      <c r="EK114" s="69"/>
      <c r="EL114" s="73"/>
      <c r="EM114" s="69"/>
      <c r="EN114" s="69"/>
      <c r="EO114" s="69"/>
      <c r="EP114" s="73"/>
      <c r="EQ114" s="69"/>
      <c r="ER114" s="69"/>
      <c r="ES114" s="69"/>
      <c r="ET114" s="73"/>
      <c r="EU114" s="69"/>
      <c r="EV114" s="69"/>
      <c r="EW114" s="69"/>
      <c r="EX114" s="73"/>
      <c r="EY114" s="69"/>
      <c r="EZ114" s="69"/>
      <c r="FA114" s="69"/>
      <c r="FB114" s="73"/>
      <c r="FC114" s="69"/>
      <c r="FD114" s="69"/>
      <c r="FE114" s="69"/>
      <c r="FF114" s="73"/>
      <c r="FG114" s="69"/>
      <c r="FH114" s="69"/>
      <c r="FI114" s="69"/>
      <c r="FJ114" s="73"/>
      <c r="FK114" s="69"/>
      <c r="FL114" s="69"/>
      <c r="FM114" s="69"/>
      <c r="FN114" s="73"/>
      <c r="FO114" s="69"/>
      <c r="FP114" s="69"/>
      <c r="FQ114" s="69"/>
      <c r="FR114" s="73"/>
      <c r="FS114" s="69"/>
      <c r="FT114" s="69"/>
      <c r="FU114" s="69"/>
      <c r="FV114" s="73"/>
      <c r="FW114" s="69"/>
      <c r="FX114" s="69"/>
      <c r="FY114" s="69"/>
      <c r="FZ114" s="73"/>
      <c r="GA114" s="69"/>
      <c r="GB114" s="69"/>
      <c r="GC114" s="69"/>
      <c r="GD114" s="73"/>
      <c r="GE114" s="69"/>
      <c r="GF114" s="69"/>
      <c r="GG114" s="69"/>
      <c r="GH114" s="73"/>
      <c r="GI114" s="69"/>
      <c r="GJ114" s="69"/>
      <c r="GK114" s="69"/>
      <c r="GL114" s="73"/>
      <c r="GM114" s="69"/>
      <c r="GN114" s="69"/>
      <c r="GO114" s="69"/>
      <c r="GP114" s="73"/>
      <c r="GQ114" s="69"/>
      <c r="GR114" s="69"/>
      <c r="GS114" s="69"/>
      <c r="GT114" s="73"/>
      <c r="GU114" s="69"/>
      <c r="GV114" s="69"/>
      <c r="GW114" s="69"/>
      <c r="GX114" s="73"/>
      <c r="GY114" s="69"/>
      <c r="GZ114" s="69"/>
      <c r="HA114" s="69"/>
      <c r="HB114" s="73"/>
      <c r="HC114" s="69"/>
      <c r="HD114" s="69"/>
      <c r="HE114" s="69"/>
      <c r="HF114" s="73"/>
      <c r="HG114" s="69"/>
      <c r="HH114" s="69"/>
      <c r="HI114" s="69"/>
      <c r="HJ114" s="73"/>
      <c r="HK114" s="69"/>
      <c r="HL114" s="69"/>
      <c r="HM114" s="69"/>
      <c r="HN114" s="73"/>
      <c r="HO114" s="69"/>
      <c r="HP114" s="69"/>
      <c r="HQ114" s="69"/>
      <c r="HR114" s="73"/>
      <c r="HS114" s="69"/>
      <c r="HT114" s="69"/>
      <c r="HU114" s="69"/>
      <c r="HV114" s="73"/>
      <c r="HW114" s="69"/>
      <c r="HX114" s="69"/>
      <c r="HY114" s="69"/>
      <c r="HZ114" s="73"/>
      <c r="IA114" s="69"/>
      <c r="IB114" s="69"/>
      <c r="IC114" s="69"/>
      <c r="ID114" s="73"/>
      <c r="IE114" s="69"/>
      <c r="IF114" s="69"/>
      <c r="IG114" s="69"/>
      <c r="IH114" s="73"/>
      <c r="II114" s="69"/>
      <c r="IJ114" s="69"/>
      <c r="IK114" s="69"/>
      <c r="IL114" s="73"/>
      <c r="IM114" s="69"/>
      <c r="IN114" s="69"/>
      <c r="IO114" s="69"/>
      <c r="IP114" s="73"/>
      <c r="IQ114" s="69"/>
      <c r="IR114" s="69"/>
      <c r="IS114" s="69"/>
    </row>
    <row r="115" spans="1:253" ht="18" customHeight="1" x14ac:dyDescent="0.35">
      <c r="A115" s="264">
        <f t="shared" ref="A115:A119" si="6">A114+1</f>
        <v>63</v>
      </c>
      <c r="B115" s="191" t="s">
        <v>218</v>
      </c>
      <c r="C115" s="145">
        <v>0</v>
      </c>
      <c r="D115" s="145">
        <v>0</v>
      </c>
      <c r="E115" s="73"/>
      <c r="F115" s="73"/>
      <c r="G115" s="69"/>
      <c r="H115" s="69"/>
      <c r="I115" s="69"/>
      <c r="J115" s="73"/>
      <c r="K115" s="69"/>
      <c r="L115" s="69"/>
      <c r="M115" s="69"/>
      <c r="N115" s="73"/>
      <c r="O115" s="69"/>
      <c r="P115" s="69"/>
      <c r="Q115" s="69"/>
      <c r="R115" s="73"/>
      <c r="S115" s="69"/>
      <c r="T115" s="69"/>
      <c r="U115" s="69"/>
      <c r="V115" s="73"/>
      <c r="W115" s="69"/>
      <c r="X115" s="69"/>
      <c r="Y115" s="69"/>
      <c r="Z115" s="73"/>
      <c r="AA115" s="69"/>
      <c r="AB115" s="69"/>
      <c r="AC115" s="69"/>
      <c r="AD115" s="73"/>
      <c r="AE115" s="69"/>
      <c r="AF115" s="69"/>
      <c r="AG115" s="69"/>
      <c r="AH115" s="73"/>
      <c r="AI115" s="69"/>
      <c r="AJ115" s="69"/>
      <c r="AK115" s="69"/>
      <c r="AL115" s="73"/>
      <c r="AM115" s="69"/>
      <c r="AN115" s="69"/>
      <c r="AO115" s="69"/>
      <c r="AP115" s="73"/>
      <c r="AQ115" s="69"/>
      <c r="AR115" s="69"/>
      <c r="AS115" s="69"/>
      <c r="AT115" s="73"/>
      <c r="AU115" s="69"/>
      <c r="AV115" s="69"/>
      <c r="AW115" s="69"/>
      <c r="AX115" s="73"/>
      <c r="AY115" s="69"/>
      <c r="AZ115" s="69"/>
      <c r="BA115" s="69"/>
      <c r="BB115" s="73"/>
      <c r="BC115" s="69"/>
      <c r="BD115" s="69"/>
      <c r="BE115" s="69"/>
      <c r="BF115" s="73"/>
      <c r="BG115" s="69"/>
      <c r="BH115" s="69"/>
      <c r="BI115" s="69"/>
      <c r="BJ115" s="73"/>
      <c r="BK115" s="69"/>
      <c r="BL115" s="69"/>
      <c r="BM115" s="69"/>
      <c r="BN115" s="73"/>
      <c r="BO115" s="69"/>
      <c r="BP115" s="69"/>
      <c r="BQ115" s="69"/>
      <c r="BR115" s="73"/>
      <c r="BS115" s="69"/>
      <c r="BT115" s="69"/>
      <c r="BU115" s="69"/>
      <c r="BV115" s="73"/>
      <c r="BW115" s="69"/>
      <c r="BX115" s="69"/>
      <c r="BY115" s="69"/>
      <c r="BZ115" s="73"/>
      <c r="CA115" s="69"/>
      <c r="CB115" s="69"/>
      <c r="CC115" s="69"/>
      <c r="CD115" s="73"/>
      <c r="CE115" s="69"/>
      <c r="CF115" s="69"/>
      <c r="CG115" s="69"/>
      <c r="CH115" s="73"/>
      <c r="CI115" s="69"/>
      <c r="CJ115" s="69"/>
      <c r="CK115" s="69"/>
      <c r="CL115" s="73"/>
      <c r="CM115" s="69"/>
      <c r="CN115" s="69"/>
      <c r="CO115" s="69"/>
      <c r="CP115" s="73"/>
      <c r="CQ115" s="69"/>
      <c r="CR115" s="69"/>
      <c r="CS115" s="69"/>
      <c r="CT115" s="73"/>
      <c r="CU115" s="69"/>
      <c r="CV115" s="69"/>
      <c r="CW115" s="69"/>
      <c r="CX115" s="73"/>
      <c r="CY115" s="69"/>
      <c r="CZ115" s="69"/>
      <c r="DA115" s="69"/>
      <c r="DB115" s="73"/>
      <c r="DC115" s="69"/>
      <c r="DD115" s="69"/>
      <c r="DE115" s="69"/>
      <c r="DF115" s="73"/>
      <c r="DG115" s="69"/>
      <c r="DH115" s="69"/>
      <c r="DI115" s="69"/>
      <c r="DJ115" s="73"/>
      <c r="DK115" s="69"/>
      <c r="DL115" s="69"/>
      <c r="DM115" s="69"/>
      <c r="DN115" s="73"/>
      <c r="DO115" s="69"/>
      <c r="DP115" s="69"/>
      <c r="DQ115" s="69"/>
      <c r="DR115" s="73"/>
      <c r="DS115" s="69"/>
      <c r="DT115" s="69"/>
      <c r="DU115" s="69"/>
      <c r="DV115" s="73"/>
      <c r="DW115" s="69"/>
      <c r="DX115" s="69"/>
      <c r="DY115" s="69"/>
      <c r="DZ115" s="73"/>
      <c r="EA115" s="69"/>
      <c r="EB115" s="69"/>
      <c r="EC115" s="69"/>
      <c r="ED115" s="73"/>
      <c r="EE115" s="69"/>
      <c r="EF115" s="69"/>
      <c r="EG115" s="69"/>
      <c r="EH115" s="73"/>
      <c r="EI115" s="69"/>
      <c r="EJ115" s="69"/>
      <c r="EK115" s="69"/>
      <c r="EL115" s="73"/>
      <c r="EM115" s="69"/>
      <c r="EN115" s="69"/>
      <c r="EO115" s="69"/>
      <c r="EP115" s="73"/>
      <c r="EQ115" s="69"/>
      <c r="ER115" s="69"/>
      <c r="ES115" s="69"/>
      <c r="ET115" s="73"/>
      <c r="EU115" s="69"/>
      <c r="EV115" s="69"/>
      <c r="EW115" s="69"/>
      <c r="EX115" s="73"/>
      <c r="EY115" s="69"/>
      <c r="EZ115" s="69"/>
      <c r="FA115" s="69"/>
      <c r="FB115" s="73"/>
      <c r="FC115" s="69"/>
      <c r="FD115" s="69"/>
      <c r="FE115" s="69"/>
      <c r="FF115" s="73"/>
      <c r="FG115" s="69"/>
      <c r="FH115" s="69"/>
      <c r="FI115" s="69"/>
      <c r="FJ115" s="73"/>
      <c r="FK115" s="69"/>
      <c r="FL115" s="69"/>
      <c r="FM115" s="69"/>
      <c r="FN115" s="73"/>
      <c r="FO115" s="69"/>
      <c r="FP115" s="69"/>
      <c r="FQ115" s="69"/>
      <c r="FR115" s="73"/>
      <c r="FS115" s="69"/>
      <c r="FT115" s="69"/>
      <c r="FU115" s="69"/>
      <c r="FV115" s="73"/>
      <c r="FW115" s="69"/>
      <c r="FX115" s="69"/>
      <c r="FY115" s="69"/>
      <c r="FZ115" s="73"/>
      <c r="GA115" s="69"/>
      <c r="GB115" s="69"/>
      <c r="GC115" s="69"/>
      <c r="GD115" s="73"/>
      <c r="GE115" s="69"/>
      <c r="GF115" s="69"/>
      <c r="GG115" s="69"/>
      <c r="GH115" s="73"/>
      <c r="GI115" s="69"/>
      <c r="GJ115" s="69"/>
      <c r="GK115" s="69"/>
      <c r="GL115" s="73"/>
      <c r="GM115" s="69"/>
      <c r="GN115" s="69"/>
      <c r="GO115" s="69"/>
      <c r="GP115" s="73"/>
      <c r="GQ115" s="69"/>
      <c r="GR115" s="69"/>
      <c r="GS115" s="69"/>
      <c r="GT115" s="73"/>
      <c r="GU115" s="69"/>
      <c r="GV115" s="69"/>
      <c r="GW115" s="69"/>
      <c r="GX115" s="73"/>
      <c r="GY115" s="69"/>
      <c r="GZ115" s="69"/>
      <c r="HA115" s="69"/>
      <c r="HB115" s="73"/>
      <c r="HC115" s="69"/>
      <c r="HD115" s="69"/>
      <c r="HE115" s="69"/>
      <c r="HF115" s="73"/>
      <c r="HG115" s="69"/>
      <c r="HH115" s="69"/>
      <c r="HI115" s="69"/>
      <c r="HJ115" s="73"/>
      <c r="HK115" s="69"/>
      <c r="HL115" s="69"/>
      <c r="HM115" s="69"/>
      <c r="HN115" s="73"/>
      <c r="HO115" s="69"/>
      <c r="HP115" s="69"/>
      <c r="HQ115" s="69"/>
      <c r="HR115" s="73"/>
      <c r="HS115" s="69"/>
      <c r="HT115" s="69"/>
      <c r="HU115" s="69"/>
      <c r="HV115" s="73"/>
      <c r="HW115" s="69"/>
      <c r="HX115" s="69"/>
      <c r="HY115" s="69"/>
      <c r="HZ115" s="73"/>
      <c r="IA115" s="69"/>
      <c r="IB115" s="69"/>
      <c r="IC115" s="69"/>
      <c r="ID115" s="73"/>
      <c r="IE115" s="69"/>
      <c r="IF115" s="69"/>
      <c r="IG115" s="69"/>
      <c r="IH115" s="73"/>
      <c r="II115" s="69"/>
      <c r="IJ115" s="69"/>
      <c r="IK115" s="69"/>
      <c r="IL115" s="73"/>
      <c r="IM115" s="69"/>
      <c r="IN115" s="69"/>
      <c r="IO115" s="69"/>
      <c r="IP115" s="73"/>
      <c r="IQ115" s="69"/>
      <c r="IR115" s="69"/>
      <c r="IS115" s="69"/>
    </row>
    <row r="116" spans="1:253" ht="18" customHeight="1" x14ac:dyDescent="0.35">
      <c r="A116" s="264">
        <f t="shared" si="6"/>
        <v>64</v>
      </c>
      <c r="B116" s="191" t="s">
        <v>178</v>
      </c>
      <c r="C116" s="145">
        <v>0</v>
      </c>
      <c r="D116" s="145">
        <v>0</v>
      </c>
      <c r="E116" s="73"/>
      <c r="F116" s="73"/>
      <c r="G116" s="69"/>
      <c r="H116" s="69"/>
      <c r="I116" s="69"/>
      <c r="J116" s="73"/>
      <c r="K116" s="69"/>
      <c r="L116" s="69"/>
      <c r="M116" s="69"/>
      <c r="N116" s="73"/>
      <c r="O116" s="69"/>
      <c r="P116" s="69"/>
      <c r="Q116" s="69"/>
      <c r="R116" s="73"/>
      <c r="S116" s="69"/>
      <c r="T116" s="69"/>
      <c r="U116" s="69"/>
      <c r="V116" s="73"/>
      <c r="W116" s="69"/>
      <c r="X116" s="69"/>
      <c r="Y116" s="69"/>
      <c r="Z116" s="73"/>
      <c r="AA116" s="69"/>
      <c r="AB116" s="69"/>
      <c r="AC116" s="69"/>
      <c r="AD116" s="73"/>
      <c r="AE116" s="69"/>
      <c r="AF116" s="69"/>
      <c r="AG116" s="69"/>
      <c r="AH116" s="73"/>
      <c r="AI116" s="69"/>
      <c r="AJ116" s="69"/>
      <c r="AK116" s="69"/>
      <c r="AL116" s="73"/>
      <c r="AM116" s="69"/>
      <c r="AN116" s="69"/>
      <c r="AO116" s="69"/>
      <c r="AP116" s="73"/>
      <c r="AQ116" s="69"/>
      <c r="AR116" s="69"/>
      <c r="AS116" s="69"/>
      <c r="AT116" s="73"/>
      <c r="AU116" s="69"/>
      <c r="AV116" s="69"/>
      <c r="AW116" s="69"/>
      <c r="AX116" s="73"/>
      <c r="AY116" s="69"/>
      <c r="AZ116" s="69"/>
      <c r="BA116" s="69"/>
      <c r="BB116" s="73"/>
      <c r="BC116" s="69"/>
      <c r="BD116" s="69"/>
      <c r="BE116" s="69"/>
      <c r="BF116" s="73"/>
      <c r="BG116" s="69"/>
      <c r="BH116" s="69"/>
      <c r="BI116" s="69"/>
      <c r="BJ116" s="73"/>
      <c r="BK116" s="69"/>
      <c r="BL116" s="69"/>
      <c r="BM116" s="69"/>
      <c r="BN116" s="73"/>
      <c r="BO116" s="69"/>
      <c r="BP116" s="69"/>
      <c r="BQ116" s="69"/>
      <c r="BR116" s="73"/>
      <c r="BS116" s="69"/>
      <c r="BT116" s="69"/>
      <c r="BU116" s="69"/>
      <c r="BV116" s="73"/>
      <c r="BW116" s="69"/>
      <c r="BX116" s="69"/>
      <c r="BY116" s="69"/>
      <c r="BZ116" s="73"/>
      <c r="CA116" s="69"/>
      <c r="CB116" s="69"/>
      <c r="CC116" s="69"/>
      <c r="CD116" s="73"/>
      <c r="CE116" s="69"/>
      <c r="CF116" s="69"/>
      <c r="CG116" s="69"/>
      <c r="CH116" s="73"/>
      <c r="CI116" s="69"/>
      <c r="CJ116" s="69"/>
      <c r="CK116" s="69"/>
      <c r="CL116" s="73"/>
      <c r="CM116" s="69"/>
      <c r="CN116" s="69"/>
      <c r="CO116" s="69"/>
      <c r="CP116" s="73"/>
      <c r="CQ116" s="69"/>
      <c r="CR116" s="69"/>
      <c r="CS116" s="69"/>
      <c r="CT116" s="73"/>
      <c r="CU116" s="69"/>
      <c r="CV116" s="69"/>
      <c r="CW116" s="69"/>
      <c r="CX116" s="73"/>
      <c r="CY116" s="69"/>
      <c r="CZ116" s="69"/>
      <c r="DA116" s="69"/>
      <c r="DB116" s="73"/>
      <c r="DC116" s="69"/>
      <c r="DD116" s="69"/>
      <c r="DE116" s="69"/>
      <c r="DF116" s="73"/>
      <c r="DG116" s="69"/>
      <c r="DH116" s="69"/>
      <c r="DI116" s="69"/>
      <c r="DJ116" s="73"/>
      <c r="DK116" s="69"/>
      <c r="DL116" s="69"/>
      <c r="DM116" s="69"/>
      <c r="DN116" s="73"/>
      <c r="DO116" s="69"/>
      <c r="DP116" s="69"/>
      <c r="DQ116" s="69"/>
      <c r="DR116" s="73"/>
      <c r="DS116" s="69"/>
      <c r="DT116" s="69"/>
      <c r="DU116" s="69"/>
      <c r="DV116" s="73"/>
      <c r="DW116" s="69"/>
      <c r="DX116" s="69"/>
      <c r="DY116" s="69"/>
      <c r="DZ116" s="73"/>
      <c r="EA116" s="69"/>
      <c r="EB116" s="69"/>
      <c r="EC116" s="69"/>
      <c r="ED116" s="73"/>
      <c r="EE116" s="69"/>
      <c r="EF116" s="69"/>
      <c r="EG116" s="69"/>
      <c r="EH116" s="73"/>
      <c r="EI116" s="69"/>
      <c r="EJ116" s="69"/>
      <c r="EK116" s="69"/>
      <c r="EL116" s="73"/>
      <c r="EM116" s="69"/>
      <c r="EN116" s="69"/>
      <c r="EO116" s="69"/>
      <c r="EP116" s="73"/>
      <c r="EQ116" s="69"/>
      <c r="ER116" s="69"/>
      <c r="ES116" s="69"/>
      <c r="ET116" s="73"/>
      <c r="EU116" s="69"/>
      <c r="EV116" s="69"/>
      <c r="EW116" s="69"/>
      <c r="EX116" s="73"/>
      <c r="EY116" s="69"/>
      <c r="EZ116" s="69"/>
      <c r="FA116" s="69"/>
      <c r="FB116" s="73"/>
      <c r="FC116" s="69"/>
      <c r="FD116" s="69"/>
      <c r="FE116" s="69"/>
      <c r="FF116" s="73"/>
      <c r="FG116" s="69"/>
      <c r="FH116" s="69"/>
      <c r="FI116" s="69"/>
      <c r="FJ116" s="73"/>
      <c r="FK116" s="69"/>
      <c r="FL116" s="69"/>
      <c r="FM116" s="69"/>
      <c r="FN116" s="73"/>
      <c r="FO116" s="69"/>
      <c r="FP116" s="69"/>
      <c r="FQ116" s="69"/>
      <c r="FR116" s="73"/>
      <c r="FS116" s="69"/>
      <c r="FT116" s="69"/>
      <c r="FU116" s="69"/>
      <c r="FV116" s="73"/>
      <c r="FW116" s="69"/>
      <c r="FX116" s="69"/>
      <c r="FY116" s="69"/>
      <c r="FZ116" s="73"/>
      <c r="GA116" s="69"/>
      <c r="GB116" s="69"/>
      <c r="GC116" s="69"/>
      <c r="GD116" s="73"/>
      <c r="GE116" s="69"/>
      <c r="GF116" s="69"/>
      <c r="GG116" s="69"/>
      <c r="GH116" s="73"/>
      <c r="GI116" s="69"/>
      <c r="GJ116" s="69"/>
      <c r="GK116" s="69"/>
      <c r="GL116" s="73"/>
      <c r="GM116" s="69"/>
      <c r="GN116" s="69"/>
      <c r="GO116" s="69"/>
      <c r="GP116" s="73"/>
      <c r="GQ116" s="69"/>
      <c r="GR116" s="69"/>
      <c r="GS116" s="69"/>
      <c r="GT116" s="73"/>
      <c r="GU116" s="69"/>
      <c r="GV116" s="69"/>
      <c r="GW116" s="69"/>
      <c r="GX116" s="73"/>
      <c r="GY116" s="69"/>
      <c r="GZ116" s="69"/>
      <c r="HA116" s="69"/>
      <c r="HB116" s="73"/>
      <c r="HC116" s="69"/>
      <c r="HD116" s="69"/>
      <c r="HE116" s="69"/>
      <c r="HF116" s="73"/>
      <c r="HG116" s="69"/>
      <c r="HH116" s="69"/>
      <c r="HI116" s="69"/>
      <c r="HJ116" s="73"/>
      <c r="HK116" s="69"/>
      <c r="HL116" s="69"/>
      <c r="HM116" s="69"/>
      <c r="HN116" s="73"/>
      <c r="HO116" s="69"/>
      <c r="HP116" s="69"/>
      <c r="HQ116" s="69"/>
      <c r="HR116" s="73"/>
      <c r="HS116" s="69"/>
      <c r="HT116" s="69"/>
      <c r="HU116" s="69"/>
      <c r="HV116" s="73"/>
      <c r="HW116" s="69"/>
      <c r="HX116" s="69"/>
      <c r="HY116" s="69"/>
      <c r="HZ116" s="73"/>
      <c r="IA116" s="69"/>
      <c r="IB116" s="69"/>
      <c r="IC116" s="69"/>
      <c r="ID116" s="73"/>
      <c r="IE116" s="69"/>
      <c r="IF116" s="69"/>
      <c r="IG116" s="69"/>
      <c r="IH116" s="73"/>
      <c r="II116" s="69"/>
      <c r="IJ116" s="69"/>
      <c r="IK116" s="69"/>
      <c r="IL116" s="73"/>
      <c r="IM116" s="69"/>
      <c r="IN116" s="69"/>
      <c r="IO116" s="69"/>
      <c r="IP116" s="73"/>
      <c r="IQ116" s="69"/>
      <c r="IR116" s="69"/>
      <c r="IS116" s="69"/>
    </row>
    <row r="117" spans="1:253" ht="18" customHeight="1" x14ac:dyDescent="0.35">
      <c r="A117" s="264">
        <f t="shared" si="6"/>
        <v>65</v>
      </c>
      <c r="B117" s="191" t="s">
        <v>179</v>
      </c>
      <c r="C117" s="184">
        <v>0</v>
      </c>
      <c r="D117" s="184">
        <v>0</v>
      </c>
      <c r="E117" s="73"/>
      <c r="F117" s="73"/>
      <c r="G117" s="69"/>
      <c r="H117" s="69"/>
      <c r="I117" s="69"/>
      <c r="J117" s="73"/>
      <c r="K117" s="69"/>
      <c r="L117" s="69"/>
      <c r="M117" s="69"/>
      <c r="N117" s="73"/>
      <c r="O117" s="69"/>
      <c r="P117" s="69"/>
      <c r="Q117" s="69"/>
      <c r="R117" s="73"/>
      <c r="S117" s="69"/>
      <c r="T117" s="69"/>
      <c r="U117" s="69"/>
      <c r="V117" s="73"/>
      <c r="W117" s="69"/>
      <c r="X117" s="69"/>
      <c r="Y117" s="69"/>
      <c r="Z117" s="73"/>
      <c r="AA117" s="69"/>
      <c r="AB117" s="69"/>
      <c r="AC117" s="69"/>
      <c r="AD117" s="73"/>
      <c r="AE117" s="69"/>
      <c r="AF117" s="69"/>
      <c r="AG117" s="69"/>
      <c r="AH117" s="73"/>
      <c r="AI117" s="69"/>
      <c r="AJ117" s="69"/>
      <c r="AK117" s="69"/>
      <c r="AL117" s="73"/>
      <c r="AM117" s="69"/>
      <c r="AN117" s="69"/>
      <c r="AO117" s="69"/>
      <c r="AP117" s="73"/>
      <c r="AQ117" s="69"/>
      <c r="AR117" s="69"/>
      <c r="AS117" s="69"/>
      <c r="AT117" s="73"/>
      <c r="AU117" s="69"/>
      <c r="AV117" s="69"/>
      <c r="AW117" s="69"/>
      <c r="AX117" s="73"/>
      <c r="AY117" s="69"/>
      <c r="AZ117" s="69"/>
      <c r="BA117" s="69"/>
      <c r="BB117" s="73"/>
      <c r="BC117" s="69"/>
      <c r="BD117" s="69"/>
      <c r="BE117" s="69"/>
      <c r="BF117" s="73"/>
      <c r="BG117" s="69"/>
      <c r="BH117" s="69"/>
      <c r="BI117" s="69"/>
      <c r="BJ117" s="73"/>
      <c r="BK117" s="69"/>
      <c r="BL117" s="69"/>
      <c r="BM117" s="69"/>
      <c r="BN117" s="73"/>
      <c r="BO117" s="69"/>
      <c r="BP117" s="69"/>
      <c r="BQ117" s="69"/>
      <c r="BR117" s="73"/>
      <c r="BS117" s="69"/>
      <c r="BT117" s="69"/>
      <c r="BU117" s="69"/>
      <c r="BV117" s="73"/>
      <c r="BW117" s="69"/>
      <c r="BX117" s="69"/>
      <c r="BY117" s="69"/>
      <c r="BZ117" s="73"/>
      <c r="CA117" s="69"/>
      <c r="CB117" s="69"/>
      <c r="CC117" s="69"/>
      <c r="CD117" s="73"/>
      <c r="CE117" s="69"/>
      <c r="CF117" s="69"/>
      <c r="CG117" s="69"/>
      <c r="CH117" s="73"/>
      <c r="CI117" s="69"/>
      <c r="CJ117" s="69"/>
      <c r="CK117" s="69"/>
      <c r="CL117" s="73"/>
      <c r="CM117" s="69"/>
      <c r="CN117" s="69"/>
      <c r="CO117" s="69"/>
      <c r="CP117" s="73"/>
      <c r="CQ117" s="69"/>
      <c r="CR117" s="69"/>
      <c r="CS117" s="69"/>
      <c r="CT117" s="73"/>
      <c r="CU117" s="69"/>
      <c r="CV117" s="69"/>
      <c r="CW117" s="69"/>
      <c r="CX117" s="73"/>
      <c r="CY117" s="69"/>
      <c r="CZ117" s="69"/>
      <c r="DA117" s="69"/>
      <c r="DB117" s="73"/>
      <c r="DC117" s="69"/>
      <c r="DD117" s="69"/>
      <c r="DE117" s="69"/>
      <c r="DF117" s="73"/>
      <c r="DG117" s="69"/>
      <c r="DH117" s="69"/>
      <c r="DI117" s="69"/>
      <c r="DJ117" s="73"/>
      <c r="DK117" s="69"/>
      <c r="DL117" s="69"/>
      <c r="DM117" s="69"/>
      <c r="DN117" s="73"/>
      <c r="DO117" s="69"/>
      <c r="DP117" s="69"/>
      <c r="DQ117" s="69"/>
      <c r="DR117" s="73"/>
      <c r="DS117" s="69"/>
      <c r="DT117" s="69"/>
      <c r="DU117" s="69"/>
      <c r="DV117" s="73"/>
      <c r="DW117" s="69"/>
      <c r="DX117" s="69"/>
      <c r="DY117" s="69"/>
      <c r="DZ117" s="73"/>
      <c r="EA117" s="69"/>
      <c r="EB117" s="69"/>
      <c r="EC117" s="69"/>
      <c r="ED117" s="73"/>
      <c r="EE117" s="69"/>
      <c r="EF117" s="69"/>
      <c r="EG117" s="69"/>
      <c r="EH117" s="73"/>
      <c r="EI117" s="69"/>
      <c r="EJ117" s="69"/>
      <c r="EK117" s="69"/>
      <c r="EL117" s="73"/>
      <c r="EM117" s="69"/>
      <c r="EN117" s="69"/>
      <c r="EO117" s="69"/>
      <c r="EP117" s="73"/>
      <c r="EQ117" s="69"/>
      <c r="ER117" s="69"/>
      <c r="ES117" s="69"/>
      <c r="ET117" s="73"/>
      <c r="EU117" s="69"/>
      <c r="EV117" s="69"/>
      <c r="EW117" s="69"/>
      <c r="EX117" s="73"/>
      <c r="EY117" s="69"/>
      <c r="EZ117" s="69"/>
      <c r="FA117" s="69"/>
      <c r="FB117" s="73"/>
      <c r="FC117" s="69"/>
      <c r="FD117" s="69"/>
      <c r="FE117" s="69"/>
      <c r="FF117" s="73"/>
      <c r="FG117" s="69"/>
      <c r="FH117" s="69"/>
      <c r="FI117" s="69"/>
      <c r="FJ117" s="73"/>
      <c r="FK117" s="69"/>
      <c r="FL117" s="69"/>
      <c r="FM117" s="69"/>
      <c r="FN117" s="73"/>
      <c r="FO117" s="69"/>
      <c r="FP117" s="69"/>
      <c r="FQ117" s="69"/>
      <c r="FR117" s="73"/>
      <c r="FS117" s="69"/>
      <c r="FT117" s="69"/>
      <c r="FU117" s="69"/>
      <c r="FV117" s="73"/>
      <c r="FW117" s="69"/>
      <c r="FX117" s="69"/>
      <c r="FY117" s="69"/>
      <c r="FZ117" s="73"/>
      <c r="GA117" s="69"/>
      <c r="GB117" s="69"/>
      <c r="GC117" s="69"/>
      <c r="GD117" s="73"/>
      <c r="GE117" s="69"/>
      <c r="GF117" s="69"/>
      <c r="GG117" s="69"/>
      <c r="GH117" s="73"/>
      <c r="GI117" s="69"/>
      <c r="GJ117" s="69"/>
      <c r="GK117" s="69"/>
      <c r="GL117" s="73"/>
      <c r="GM117" s="69"/>
      <c r="GN117" s="69"/>
      <c r="GO117" s="69"/>
      <c r="GP117" s="73"/>
      <c r="GQ117" s="69"/>
      <c r="GR117" s="69"/>
      <c r="GS117" s="69"/>
      <c r="GT117" s="73"/>
      <c r="GU117" s="69"/>
      <c r="GV117" s="69"/>
      <c r="GW117" s="69"/>
      <c r="GX117" s="73"/>
      <c r="GY117" s="69"/>
      <c r="GZ117" s="69"/>
      <c r="HA117" s="69"/>
      <c r="HB117" s="73"/>
      <c r="HC117" s="69"/>
      <c r="HD117" s="69"/>
      <c r="HE117" s="69"/>
      <c r="HF117" s="73"/>
      <c r="HG117" s="69"/>
      <c r="HH117" s="69"/>
      <c r="HI117" s="69"/>
      <c r="HJ117" s="73"/>
      <c r="HK117" s="69"/>
      <c r="HL117" s="69"/>
      <c r="HM117" s="69"/>
      <c r="HN117" s="73"/>
      <c r="HO117" s="69"/>
      <c r="HP117" s="69"/>
      <c r="HQ117" s="69"/>
      <c r="HR117" s="73"/>
      <c r="HS117" s="69"/>
      <c r="HT117" s="69"/>
      <c r="HU117" s="69"/>
      <c r="HV117" s="73"/>
      <c r="HW117" s="69"/>
      <c r="HX117" s="69"/>
      <c r="HY117" s="69"/>
      <c r="HZ117" s="73"/>
      <c r="IA117" s="69"/>
      <c r="IB117" s="69"/>
      <c r="IC117" s="69"/>
      <c r="ID117" s="73"/>
      <c r="IE117" s="69"/>
      <c r="IF117" s="69"/>
      <c r="IG117" s="69"/>
      <c r="IH117" s="73"/>
      <c r="II117" s="69"/>
      <c r="IJ117" s="69"/>
      <c r="IK117" s="69"/>
      <c r="IL117" s="73"/>
      <c r="IM117" s="69"/>
      <c r="IN117" s="69"/>
      <c r="IO117" s="69"/>
      <c r="IP117" s="73"/>
      <c r="IQ117" s="69"/>
      <c r="IR117" s="69"/>
      <c r="IS117" s="69"/>
    </row>
    <row r="118" spans="1:253" ht="18" customHeight="1" thickBot="1" x14ac:dyDescent="0.4">
      <c r="A118" s="264">
        <f t="shared" si="6"/>
        <v>66</v>
      </c>
      <c r="B118" s="208" t="s">
        <v>180</v>
      </c>
      <c r="C118" s="185">
        <v>0</v>
      </c>
      <c r="D118" s="185">
        <v>0</v>
      </c>
      <c r="E118" s="73"/>
      <c r="F118" s="73"/>
      <c r="G118" s="69"/>
      <c r="H118" s="69"/>
      <c r="I118" s="69"/>
      <c r="J118" s="73"/>
      <c r="K118" s="69"/>
      <c r="L118" s="69"/>
      <c r="M118" s="69"/>
      <c r="N118" s="73"/>
      <c r="O118" s="69"/>
      <c r="P118" s="69"/>
      <c r="Q118" s="69"/>
      <c r="R118" s="73"/>
      <c r="S118" s="69"/>
      <c r="T118" s="69"/>
      <c r="U118" s="69"/>
      <c r="V118" s="73"/>
      <c r="W118" s="69"/>
      <c r="X118" s="69"/>
      <c r="Y118" s="69"/>
      <c r="Z118" s="73"/>
      <c r="AA118" s="69"/>
      <c r="AB118" s="69"/>
      <c r="AC118" s="69"/>
      <c r="AD118" s="73"/>
      <c r="AE118" s="69"/>
      <c r="AF118" s="69"/>
      <c r="AG118" s="69"/>
      <c r="AH118" s="73"/>
      <c r="AI118" s="69"/>
      <c r="AJ118" s="69"/>
      <c r="AK118" s="69"/>
      <c r="AL118" s="73"/>
      <c r="AM118" s="69"/>
      <c r="AN118" s="69"/>
      <c r="AO118" s="69"/>
      <c r="AP118" s="73"/>
      <c r="AQ118" s="69"/>
      <c r="AR118" s="69"/>
      <c r="AS118" s="69"/>
      <c r="AT118" s="73"/>
      <c r="AU118" s="69"/>
      <c r="AV118" s="69"/>
      <c r="AW118" s="69"/>
      <c r="AX118" s="73"/>
      <c r="AY118" s="69"/>
      <c r="AZ118" s="69"/>
      <c r="BA118" s="69"/>
      <c r="BB118" s="73"/>
      <c r="BC118" s="69"/>
      <c r="BD118" s="69"/>
      <c r="BE118" s="69"/>
      <c r="BF118" s="73"/>
      <c r="BG118" s="69"/>
      <c r="BH118" s="69"/>
      <c r="BI118" s="69"/>
      <c r="BJ118" s="73"/>
      <c r="BK118" s="69"/>
      <c r="BL118" s="69"/>
      <c r="BM118" s="69"/>
      <c r="BN118" s="73"/>
      <c r="BO118" s="69"/>
      <c r="BP118" s="69"/>
      <c r="BQ118" s="69"/>
      <c r="BR118" s="73"/>
      <c r="BS118" s="69"/>
      <c r="BT118" s="69"/>
      <c r="BU118" s="69"/>
      <c r="BV118" s="73"/>
      <c r="BW118" s="69"/>
      <c r="BX118" s="69"/>
      <c r="BY118" s="69"/>
      <c r="BZ118" s="73"/>
      <c r="CA118" s="69"/>
      <c r="CB118" s="69"/>
      <c r="CC118" s="69"/>
      <c r="CD118" s="73"/>
      <c r="CE118" s="69"/>
      <c r="CF118" s="69"/>
      <c r="CG118" s="69"/>
      <c r="CH118" s="73"/>
      <c r="CI118" s="69"/>
      <c r="CJ118" s="69"/>
      <c r="CK118" s="69"/>
      <c r="CL118" s="73"/>
      <c r="CM118" s="69"/>
      <c r="CN118" s="69"/>
      <c r="CO118" s="69"/>
      <c r="CP118" s="73"/>
      <c r="CQ118" s="69"/>
      <c r="CR118" s="69"/>
      <c r="CS118" s="69"/>
      <c r="CT118" s="73"/>
      <c r="CU118" s="69"/>
      <c r="CV118" s="69"/>
      <c r="CW118" s="69"/>
      <c r="CX118" s="73"/>
      <c r="CY118" s="69"/>
      <c r="CZ118" s="69"/>
      <c r="DA118" s="69"/>
      <c r="DB118" s="73"/>
      <c r="DC118" s="69"/>
      <c r="DD118" s="69"/>
      <c r="DE118" s="69"/>
      <c r="DF118" s="73"/>
      <c r="DG118" s="69"/>
      <c r="DH118" s="69"/>
      <c r="DI118" s="69"/>
      <c r="DJ118" s="73"/>
      <c r="DK118" s="69"/>
      <c r="DL118" s="69"/>
      <c r="DM118" s="69"/>
      <c r="DN118" s="73"/>
      <c r="DO118" s="69"/>
      <c r="DP118" s="69"/>
      <c r="DQ118" s="69"/>
      <c r="DR118" s="73"/>
      <c r="DS118" s="69"/>
      <c r="DT118" s="69"/>
      <c r="DU118" s="69"/>
      <c r="DV118" s="73"/>
      <c r="DW118" s="69"/>
      <c r="DX118" s="69"/>
      <c r="DY118" s="69"/>
      <c r="DZ118" s="73"/>
      <c r="EA118" s="69"/>
      <c r="EB118" s="69"/>
      <c r="EC118" s="69"/>
      <c r="ED118" s="73"/>
      <c r="EE118" s="69"/>
      <c r="EF118" s="69"/>
      <c r="EG118" s="69"/>
      <c r="EH118" s="73"/>
      <c r="EI118" s="69"/>
      <c r="EJ118" s="69"/>
      <c r="EK118" s="69"/>
      <c r="EL118" s="73"/>
      <c r="EM118" s="69"/>
      <c r="EN118" s="69"/>
      <c r="EO118" s="69"/>
      <c r="EP118" s="73"/>
      <c r="EQ118" s="69"/>
      <c r="ER118" s="69"/>
      <c r="ES118" s="69"/>
      <c r="ET118" s="73"/>
      <c r="EU118" s="69"/>
      <c r="EV118" s="69"/>
      <c r="EW118" s="69"/>
      <c r="EX118" s="73"/>
      <c r="EY118" s="69"/>
      <c r="EZ118" s="69"/>
      <c r="FA118" s="69"/>
      <c r="FB118" s="73"/>
      <c r="FC118" s="69"/>
      <c r="FD118" s="69"/>
      <c r="FE118" s="69"/>
      <c r="FF118" s="73"/>
      <c r="FG118" s="69"/>
      <c r="FH118" s="69"/>
      <c r="FI118" s="69"/>
      <c r="FJ118" s="73"/>
      <c r="FK118" s="69"/>
      <c r="FL118" s="69"/>
      <c r="FM118" s="69"/>
      <c r="FN118" s="73"/>
      <c r="FO118" s="69"/>
      <c r="FP118" s="69"/>
      <c r="FQ118" s="69"/>
      <c r="FR118" s="73"/>
      <c r="FS118" s="69"/>
      <c r="FT118" s="69"/>
      <c r="FU118" s="69"/>
      <c r="FV118" s="73"/>
      <c r="FW118" s="69"/>
      <c r="FX118" s="69"/>
      <c r="FY118" s="69"/>
      <c r="FZ118" s="73"/>
      <c r="GA118" s="69"/>
      <c r="GB118" s="69"/>
      <c r="GC118" s="69"/>
      <c r="GD118" s="73"/>
      <c r="GE118" s="69"/>
      <c r="GF118" s="69"/>
      <c r="GG118" s="69"/>
      <c r="GH118" s="73"/>
      <c r="GI118" s="69"/>
      <c r="GJ118" s="69"/>
      <c r="GK118" s="69"/>
      <c r="GL118" s="73"/>
      <c r="GM118" s="69"/>
      <c r="GN118" s="69"/>
      <c r="GO118" s="69"/>
      <c r="GP118" s="73"/>
      <c r="GQ118" s="69"/>
      <c r="GR118" s="69"/>
      <c r="GS118" s="69"/>
      <c r="GT118" s="73"/>
      <c r="GU118" s="69"/>
      <c r="GV118" s="69"/>
      <c r="GW118" s="69"/>
      <c r="GX118" s="73"/>
      <c r="GY118" s="69"/>
      <c r="GZ118" s="69"/>
      <c r="HA118" s="69"/>
      <c r="HB118" s="73"/>
      <c r="HC118" s="69"/>
      <c r="HD118" s="69"/>
      <c r="HE118" s="69"/>
      <c r="HF118" s="73"/>
      <c r="HG118" s="69"/>
      <c r="HH118" s="69"/>
      <c r="HI118" s="69"/>
      <c r="HJ118" s="73"/>
      <c r="HK118" s="69"/>
      <c r="HL118" s="69"/>
      <c r="HM118" s="69"/>
      <c r="HN118" s="73"/>
      <c r="HO118" s="69"/>
      <c r="HP118" s="69"/>
      <c r="HQ118" s="69"/>
      <c r="HR118" s="73"/>
      <c r="HS118" s="69"/>
      <c r="HT118" s="69"/>
      <c r="HU118" s="69"/>
      <c r="HV118" s="73"/>
      <c r="HW118" s="69"/>
      <c r="HX118" s="69"/>
      <c r="HY118" s="69"/>
      <c r="HZ118" s="73"/>
      <c r="IA118" s="69"/>
      <c r="IB118" s="69"/>
      <c r="IC118" s="69"/>
      <c r="ID118" s="73"/>
      <c r="IE118" s="69"/>
      <c r="IF118" s="69"/>
      <c r="IG118" s="69"/>
      <c r="IH118" s="73"/>
      <c r="II118" s="69"/>
      <c r="IJ118" s="69"/>
      <c r="IK118" s="69"/>
      <c r="IL118" s="73"/>
      <c r="IM118" s="69"/>
      <c r="IN118" s="69"/>
      <c r="IO118" s="69"/>
      <c r="IP118" s="73"/>
      <c r="IQ118" s="69"/>
      <c r="IR118" s="69"/>
      <c r="IS118" s="69"/>
    </row>
    <row r="119" spans="1:253" ht="18" customHeight="1" x14ac:dyDescent="0.35">
      <c r="A119" s="264">
        <f t="shared" si="6"/>
        <v>67</v>
      </c>
      <c r="B119" s="207" t="s">
        <v>413</v>
      </c>
      <c r="C119" s="333">
        <f>SUM(C114:C118)</f>
        <v>0</v>
      </c>
      <c r="D119" s="333">
        <f>SUM(D114:D118)</f>
        <v>0</v>
      </c>
      <c r="E119" s="73"/>
      <c r="F119" s="73"/>
      <c r="G119" s="69"/>
      <c r="H119" s="70"/>
      <c r="I119" s="69"/>
      <c r="J119" s="73"/>
      <c r="K119" s="69"/>
      <c r="L119" s="70"/>
      <c r="M119" s="69"/>
      <c r="N119" s="73"/>
      <c r="O119" s="69"/>
      <c r="P119" s="70"/>
      <c r="Q119" s="69"/>
      <c r="R119" s="73"/>
      <c r="S119" s="69"/>
      <c r="T119" s="70"/>
      <c r="U119" s="69"/>
      <c r="V119" s="73"/>
      <c r="W119" s="69"/>
      <c r="X119" s="70"/>
      <c r="Y119" s="69"/>
      <c r="Z119" s="73"/>
      <c r="AA119" s="69"/>
      <c r="AB119" s="70"/>
      <c r="AC119" s="69"/>
      <c r="AD119" s="73"/>
      <c r="AE119" s="69"/>
      <c r="AF119" s="70"/>
      <c r="AG119" s="69"/>
      <c r="AH119" s="73"/>
      <c r="AI119" s="69"/>
      <c r="AJ119" s="70"/>
      <c r="AK119" s="69"/>
      <c r="AL119" s="73"/>
      <c r="AM119" s="69"/>
      <c r="AN119" s="70"/>
      <c r="AO119" s="69"/>
      <c r="AP119" s="73"/>
      <c r="AQ119" s="69"/>
      <c r="AR119" s="70"/>
      <c r="AS119" s="69"/>
      <c r="AT119" s="73"/>
      <c r="AU119" s="69"/>
      <c r="AV119" s="70"/>
      <c r="AW119" s="69"/>
      <c r="AX119" s="73"/>
      <c r="AY119" s="69"/>
      <c r="AZ119" s="70"/>
      <c r="BA119" s="69"/>
      <c r="BB119" s="73"/>
      <c r="BC119" s="69"/>
      <c r="BD119" s="70"/>
      <c r="BE119" s="69"/>
      <c r="BF119" s="73"/>
      <c r="BG119" s="69"/>
      <c r="BH119" s="70"/>
      <c r="BI119" s="69"/>
      <c r="BJ119" s="73"/>
      <c r="BK119" s="69"/>
      <c r="BL119" s="70"/>
      <c r="BM119" s="69"/>
      <c r="BN119" s="73"/>
      <c r="BO119" s="69"/>
      <c r="BP119" s="70"/>
      <c r="BQ119" s="69"/>
      <c r="BR119" s="73"/>
      <c r="BS119" s="69"/>
      <c r="BT119" s="70"/>
      <c r="BU119" s="69"/>
      <c r="BV119" s="73"/>
      <c r="BW119" s="69"/>
      <c r="BX119" s="70"/>
      <c r="BY119" s="69"/>
      <c r="BZ119" s="73"/>
      <c r="CA119" s="69"/>
      <c r="CB119" s="70"/>
      <c r="CC119" s="69"/>
      <c r="CD119" s="73"/>
      <c r="CE119" s="69"/>
      <c r="CF119" s="70"/>
      <c r="CG119" s="69"/>
      <c r="CH119" s="73"/>
      <c r="CI119" s="69"/>
      <c r="CJ119" s="70"/>
      <c r="CK119" s="69"/>
      <c r="CL119" s="73"/>
      <c r="CM119" s="69"/>
      <c r="CN119" s="70"/>
      <c r="CO119" s="69"/>
      <c r="CP119" s="73"/>
      <c r="CQ119" s="69"/>
      <c r="CR119" s="70"/>
      <c r="CS119" s="69"/>
      <c r="CT119" s="73"/>
      <c r="CU119" s="69"/>
      <c r="CV119" s="70"/>
      <c r="CW119" s="69"/>
      <c r="CX119" s="73"/>
      <c r="CY119" s="69"/>
      <c r="CZ119" s="70"/>
      <c r="DA119" s="69"/>
      <c r="DB119" s="73"/>
      <c r="DC119" s="69"/>
      <c r="DD119" s="70"/>
      <c r="DE119" s="69"/>
      <c r="DF119" s="73"/>
      <c r="DG119" s="69"/>
      <c r="DH119" s="70"/>
      <c r="DI119" s="69"/>
      <c r="DJ119" s="73"/>
      <c r="DK119" s="69"/>
      <c r="DL119" s="70"/>
      <c r="DM119" s="69"/>
      <c r="DN119" s="73"/>
      <c r="DO119" s="69"/>
      <c r="DP119" s="70"/>
      <c r="DQ119" s="69"/>
      <c r="DR119" s="73"/>
      <c r="DS119" s="69"/>
      <c r="DT119" s="70"/>
      <c r="DU119" s="69"/>
      <c r="DV119" s="73"/>
      <c r="DW119" s="69"/>
      <c r="DX119" s="70"/>
      <c r="DY119" s="69"/>
      <c r="DZ119" s="73"/>
      <c r="EA119" s="69"/>
      <c r="EB119" s="70"/>
      <c r="EC119" s="69"/>
      <c r="ED119" s="73"/>
      <c r="EE119" s="69"/>
      <c r="EF119" s="70"/>
      <c r="EG119" s="69"/>
      <c r="EH119" s="73"/>
      <c r="EI119" s="69"/>
      <c r="EJ119" s="70"/>
      <c r="EK119" s="69"/>
      <c r="EL119" s="73"/>
      <c r="EM119" s="69"/>
      <c r="EN119" s="70"/>
      <c r="EO119" s="69"/>
      <c r="EP119" s="73"/>
      <c r="EQ119" s="69"/>
      <c r="ER119" s="70"/>
      <c r="ES119" s="69"/>
      <c r="ET119" s="73"/>
      <c r="EU119" s="69"/>
      <c r="EV119" s="70"/>
      <c r="EW119" s="69"/>
      <c r="EX119" s="73"/>
      <c r="EY119" s="69"/>
      <c r="EZ119" s="70"/>
      <c r="FA119" s="69"/>
      <c r="FB119" s="73"/>
      <c r="FC119" s="69"/>
      <c r="FD119" s="70"/>
      <c r="FE119" s="69"/>
      <c r="FF119" s="73"/>
      <c r="FG119" s="69"/>
      <c r="FH119" s="70"/>
      <c r="FI119" s="69"/>
      <c r="FJ119" s="73"/>
      <c r="FK119" s="69"/>
      <c r="FL119" s="70"/>
      <c r="FM119" s="69"/>
      <c r="FN119" s="73"/>
      <c r="FO119" s="69"/>
      <c r="FP119" s="70"/>
      <c r="FQ119" s="69"/>
      <c r="FR119" s="73"/>
      <c r="FS119" s="69"/>
      <c r="FT119" s="70"/>
      <c r="FU119" s="69"/>
      <c r="FV119" s="73"/>
      <c r="FW119" s="69"/>
      <c r="FX119" s="70"/>
      <c r="FY119" s="69"/>
      <c r="FZ119" s="73"/>
      <c r="GA119" s="69"/>
      <c r="GB119" s="70"/>
      <c r="GC119" s="69"/>
      <c r="GD119" s="73"/>
      <c r="GE119" s="69"/>
      <c r="GF119" s="70"/>
      <c r="GG119" s="69"/>
      <c r="GH119" s="73"/>
      <c r="GI119" s="69"/>
      <c r="GJ119" s="70"/>
      <c r="GK119" s="69"/>
      <c r="GL119" s="73"/>
      <c r="GM119" s="69"/>
      <c r="GN119" s="70"/>
      <c r="GO119" s="69"/>
      <c r="GP119" s="73"/>
      <c r="GQ119" s="69"/>
      <c r="GR119" s="70"/>
      <c r="GS119" s="69"/>
      <c r="GT119" s="73"/>
      <c r="GU119" s="69"/>
      <c r="GV119" s="70"/>
      <c r="GW119" s="69"/>
      <c r="GX119" s="73"/>
      <c r="GY119" s="69"/>
      <c r="GZ119" s="70"/>
      <c r="HA119" s="69"/>
      <c r="HB119" s="73"/>
      <c r="HC119" s="69"/>
      <c r="HD119" s="70"/>
      <c r="HE119" s="69"/>
      <c r="HF119" s="73"/>
      <c r="HG119" s="69"/>
      <c r="HH119" s="70"/>
      <c r="HI119" s="69"/>
      <c r="HJ119" s="73"/>
      <c r="HK119" s="69"/>
      <c r="HL119" s="70"/>
      <c r="HM119" s="69"/>
      <c r="HN119" s="73"/>
      <c r="HO119" s="69"/>
      <c r="HP119" s="70"/>
      <c r="HQ119" s="69"/>
      <c r="HR119" s="73"/>
      <c r="HS119" s="69"/>
      <c r="HT119" s="70"/>
      <c r="HU119" s="69"/>
      <c r="HV119" s="73"/>
      <c r="HW119" s="69"/>
      <c r="HX119" s="70"/>
      <c r="HY119" s="69"/>
      <c r="HZ119" s="73"/>
      <c r="IA119" s="69"/>
      <c r="IB119" s="70"/>
      <c r="IC119" s="69"/>
      <c r="ID119" s="73"/>
      <c r="IE119" s="69"/>
      <c r="IF119" s="70"/>
      <c r="IG119" s="69"/>
      <c r="IH119" s="73"/>
      <c r="II119" s="69"/>
      <c r="IJ119" s="70"/>
      <c r="IK119" s="69"/>
      <c r="IL119" s="73"/>
      <c r="IM119" s="69"/>
      <c r="IN119" s="70"/>
      <c r="IO119" s="69"/>
      <c r="IP119" s="73"/>
      <c r="IQ119" s="69"/>
      <c r="IR119" s="70"/>
      <c r="IS119" s="69"/>
    </row>
    <row r="120" spans="1:253" x14ac:dyDescent="0.35">
      <c r="A120" s="264"/>
    </row>
    <row r="121" spans="1:253" x14ac:dyDescent="0.35">
      <c r="A121" s="264"/>
      <c r="B121" s="313" t="s">
        <v>338</v>
      </c>
      <c r="C121" s="314" t="s">
        <v>118</v>
      </c>
      <c r="D121" s="314" t="s">
        <v>122</v>
      </c>
    </row>
    <row r="122" spans="1:253" x14ac:dyDescent="0.35">
      <c r="A122" s="264">
        <f>A119+1</f>
        <v>68</v>
      </c>
      <c r="B122" s="191" t="s">
        <v>339</v>
      </c>
      <c r="C122" s="145">
        <v>0</v>
      </c>
      <c r="D122" s="145">
        <v>0</v>
      </c>
    </row>
    <row r="123" spans="1:253" x14ac:dyDescent="0.35">
      <c r="A123" s="264"/>
    </row>
    <row r="124" spans="1:253" ht="18" customHeight="1" x14ac:dyDescent="0.35">
      <c r="A124" s="70"/>
      <c r="B124" s="136" t="s">
        <v>190</v>
      </c>
      <c r="C124" s="46" t="s">
        <v>139</v>
      </c>
      <c r="D124" s="46" t="s">
        <v>139</v>
      </c>
    </row>
    <row r="125" spans="1:253" s="111" customFormat="1" ht="18" customHeight="1" x14ac:dyDescent="0.35">
      <c r="A125" s="264"/>
      <c r="B125" s="341" t="s">
        <v>293</v>
      </c>
      <c r="C125" s="129" t="s">
        <v>118</v>
      </c>
      <c r="D125" s="129" t="s">
        <v>122</v>
      </c>
      <c r="G125" s="134"/>
      <c r="H125" s="135"/>
      <c r="I125" s="135"/>
      <c r="K125" s="134"/>
      <c r="L125" s="135"/>
      <c r="M125" s="135"/>
      <c r="O125" s="134"/>
      <c r="P125" s="135"/>
      <c r="Q125" s="135"/>
      <c r="S125" s="134"/>
      <c r="T125" s="135"/>
      <c r="U125" s="135"/>
      <c r="W125" s="134"/>
      <c r="X125" s="135"/>
      <c r="Y125" s="135"/>
      <c r="AA125" s="134"/>
      <c r="AB125" s="135"/>
      <c r="AC125" s="135"/>
      <c r="AE125" s="134"/>
      <c r="AF125" s="135"/>
      <c r="AG125" s="135"/>
      <c r="AI125" s="134"/>
      <c r="AJ125" s="135"/>
      <c r="AK125" s="135"/>
      <c r="AM125" s="134"/>
      <c r="AN125" s="135"/>
      <c r="AO125" s="135"/>
      <c r="AQ125" s="134"/>
      <c r="AR125" s="135"/>
      <c r="AS125" s="135"/>
      <c r="AU125" s="134"/>
      <c r="AV125" s="135"/>
      <c r="AW125" s="135"/>
      <c r="AY125" s="134"/>
      <c r="AZ125" s="135"/>
      <c r="BA125" s="135"/>
      <c r="BC125" s="134"/>
      <c r="BD125" s="135"/>
      <c r="BE125" s="135"/>
      <c r="BG125" s="134"/>
      <c r="BH125" s="135"/>
      <c r="BI125" s="135"/>
      <c r="BK125" s="134"/>
      <c r="BL125" s="135"/>
      <c r="BM125" s="135"/>
      <c r="BO125" s="134"/>
      <c r="BP125" s="135"/>
      <c r="BQ125" s="135"/>
      <c r="BS125" s="134"/>
      <c r="BT125" s="135"/>
      <c r="BU125" s="135"/>
      <c r="BW125" s="134"/>
      <c r="BX125" s="135"/>
      <c r="BY125" s="135"/>
      <c r="CA125" s="134"/>
      <c r="CB125" s="135"/>
      <c r="CC125" s="135"/>
      <c r="CE125" s="134"/>
      <c r="CF125" s="135"/>
      <c r="CG125" s="135"/>
      <c r="CI125" s="134"/>
      <c r="CJ125" s="135"/>
      <c r="CK125" s="135"/>
      <c r="CM125" s="134"/>
      <c r="CN125" s="135"/>
      <c r="CO125" s="135"/>
      <c r="CQ125" s="134"/>
      <c r="CR125" s="135"/>
      <c r="CS125" s="135"/>
      <c r="CU125" s="134"/>
      <c r="CV125" s="135"/>
      <c r="CW125" s="135"/>
      <c r="CY125" s="134"/>
      <c r="CZ125" s="135"/>
      <c r="DA125" s="135"/>
      <c r="DC125" s="134"/>
      <c r="DD125" s="135"/>
      <c r="DE125" s="135"/>
      <c r="DG125" s="134"/>
      <c r="DH125" s="135"/>
      <c r="DI125" s="135"/>
      <c r="DK125" s="134"/>
      <c r="DL125" s="135"/>
      <c r="DM125" s="135"/>
      <c r="DO125" s="134"/>
      <c r="DP125" s="135"/>
      <c r="DQ125" s="135"/>
      <c r="DS125" s="134"/>
      <c r="DT125" s="135"/>
      <c r="DU125" s="135"/>
      <c r="DW125" s="134"/>
      <c r="DX125" s="135"/>
      <c r="DY125" s="135"/>
      <c r="EA125" s="134"/>
      <c r="EB125" s="135"/>
      <c r="EC125" s="135"/>
      <c r="EE125" s="134"/>
      <c r="EF125" s="135"/>
      <c r="EG125" s="135"/>
      <c r="EI125" s="134"/>
      <c r="EJ125" s="135"/>
      <c r="EK125" s="135"/>
      <c r="EM125" s="134"/>
      <c r="EN125" s="135"/>
      <c r="EO125" s="135"/>
      <c r="EQ125" s="134"/>
      <c r="ER125" s="135"/>
      <c r="ES125" s="135"/>
      <c r="EU125" s="134"/>
      <c r="EV125" s="135"/>
      <c r="EW125" s="135"/>
      <c r="EY125" s="134"/>
      <c r="EZ125" s="135"/>
      <c r="FA125" s="135"/>
      <c r="FC125" s="134"/>
      <c r="FD125" s="135"/>
      <c r="FE125" s="135"/>
      <c r="FG125" s="134"/>
      <c r="FH125" s="135"/>
      <c r="FI125" s="135"/>
      <c r="FK125" s="134"/>
      <c r="FL125" s="135"/>
      <c r="FM125" s="135"/>
      <c r="FO125" s="134"/>
      <c r="FP125" s="135"/>
      <c r="FQ125" s="135"/>
      <c r="FS125" s="134"/>
      <c r="FT125" s="135"/>
      <c r="FU125" s="135"/>
      <c r="FW125" s="134"/>
      <c r="FX125" s="135"/>
      <c r="FY125" s="135"/>
      <c r="GA125" s="134"/>
      <c r="GB125" s="135"/>
      <c r="GC125" s="135"/>
      <c r="GE125" s="134"/>
      <c r="GF125" s="135"/>
      <c r="GG125" s="135"/>
      <c r="GI125" s="134"/>
      <c r="GJ125" s="135"/>
      <c r="GK125" s="135"/>
      <c r="GM125" s="134"/>
      <c r="GN125" s="135"/>
      <c r="GO125" s="135"/>
      <c r="GQ125" s="134"/>
      <c r="GR125" s="135"/>
      <c r="GS125" s="135"/>
      <c r="GU125" s="134"/>
      <c r="GV125" s="135"/>
      <c r="GW125" s="135"/>
      <c r="GY125" s="134"/>
      <c r="GZ125" s="135"/>
      <c r="HA125" s="135"/>
      <c r="HC125" s="134"/>
      <c r="HD125" s="135"/>
      <c r="HE125" s="135"/>
      <c r="HG125" s="134"/>
      <c r="HH125" s="135"/>
      <c r="HI125" s="135"/>
      <c r="HK125" s="134"/>
      <c r="HL125" s="135"/>
      <c r="HM125" s="135"/>
      <c r="HO125" s="134"/>
      <c r="HP125" s="135"/>
      <c r="HQ125" s="135"/>
      <c r="HS125" s="134"/>
      <c r="HT125" s="135"/>
      <c r="HU125" s="135"/>
      <c r="HW125" s="134"/>
      <c r="HX125" s="135"/>
      <c r="HY125" s="135"/>
      <c r="IA125" s="134"/>
      <c r="IB125" s="135"/>
      <c r="IC125" s="135"/>
      <c r="IE125" s="134"/>
      <c r="IF125" s="135"/>
      <c r="IG125" s="135"/>
      <c r="II125" s="134"/>
      <c r="IJ125" s="135"/>
      <c r="IK125" s="135"/>
      <c r="IM125" s="134"/>
      <c r="IN125" s="135"/>
      <c r="IO125" s="135"/>
      <c r="IQ125" s="134"/>
      <c r="IR125" s="135"/>
      <c r="IS125" s="135"/>
    </row>
    <row r="126" spans="1:253" ht="19.399999999999999" customHeight="1" x14ac:dyDescent="0.35">
      <c r="A126" s="264">
        <f>A122+1</f>
        <v>69</v>
      </c>
      <c r="B126" s="191" t="s">
        <v>188</v>
      </c>
      <c r="C126" s="184">
        <v>0</v>
      </c>
      <c r="D126" s="184">
        <v>0</v>
      </c>
      <c r="E126" s="73"/>
      <c r="F126" s="73"/>
      <c r="G126" s="69"/>
      <c r="H126" s="69"/>
      <c r="I126" s="69"/>
      <c r="J126" s="73"/>
      <c r="K126" s="69"/>
      <c r="L126" s="69"/>
      <c r="M126" s="69"/>
      <c r="N126" s="73"/>
      <c r="O126" s="69"/>
      <c r="P126" s="69"/>
      <c r="Q126" s="69"/>
      <c r="R126" s="73"/>
      <c r="S126" s="69"/>
      <c r="T126" s="69"/>
      <c r="U126" s="69"/>
      <c r="V126" s="73"/>
      <c r="W126" s="69"/>
      <c r="X126" s="69"/>
      <c r="Y126" s="69"/>
      <c r="Z126" s="73"/>
      <c r="AA126" s="69"/>
      <c r="AB126" s="69"/>
      <c r="AC126" s="69"/>
      <c r="AD126" s="73"/>
      <c r="AE126" s="69"/>
      <c r="AF126" s="69"/>
      <c r="AG126" s="69"/>
      <c r="AH126" s="73"/>
      <c r="AI126" s="69"/>
      <c r="AJ126" s="69"/>
      <c r="AK126" s="69"/>
      <c r="AL126" s="73"/>
      <c r="AM126" s="69"/>
      <c r="AN126" s="69"/>
      <c r="AO126" s="69"/>
      <c r="AP126" s="73"/>
      <c r="AQ126" s="69"/>
      <c r="AR126" s="69"/>
      <c r="AS126" s="69"/>
      <c r="AT126" s="73"/>
      <c r="AU126" s="69"/>
      <c r="AV126" s="69"/>
      <c r="AW126" s="69"/>
      <c r="AX126" s="73"/>
      <c r="AY126" s="69"/>
      <c r="AZ126" s="69"/>
      <c r="BA126" s="69"/>
      <c r="BB126" s="73"/>
      <c r="BC126" s="69"/>
      <c r="BD126" s="69"/>
      <c r="BE126" s="69"/>
      <c r="BF126" s="73"/>
      <c r="BG126" s="69"/>
      <c r="BH126" s="69"/>
      <c r="BI126" s="69"/>
      <c r="BJ126" s="73"/>
      <c r="BK126" s="69"/>
      <c r="BL126" s="69"/>
      <c r="BM126" s="69"/>
      <c r="BN126" s="73"/>
      <c r="BO126" s="69"/>
      <c r="BP126" s="69"/>
      <c r="BQ126" s="69"/>
      <c r="BR126" s="73"/>
      <c r="BS126" s="69"/>
      <c r="BT126" s="69"/>
      <c r="BU126" s="69"/>
      <c r="BV126" s="73"/>
      <c r="BW126" s="69"/>
      <c r="BX126" s="69"/>
      <c r="BY126" s="69"/>
      <c r="BZ126" s="73"/>
      <c r="CA126" s="69"/>
      <c r="CB126" s="69"/>
      <c r="CC126" s="69"/>
      <c r="CD126" s="73"/>
      <c r="CE126" s="69"/>
      <c r="CF126" s="69"/>
      <c r="CG126" s="69"/>
      <c r="CH126" s="73"/>
      <c r="CI126" s="69"/>
      <c r="CJ126" s="69"/>
      <c r="CK126" s="69"/>
      <c r="CL126" s="73"/>
      <c r="CM126" s="69"/>
      <c r="CN126" s="69"/>
      <c r="CO126" s="69"/>
      <c r="CP126" s="73"/>
      <c r="CQ126" s="69"/>
      <c r="CR126" s="69"/>
      <c r="CS126" s="69"/>
      <c r="CT126" s="73"/>
      <c r="CU126" s="69"/>
      <c r="CV126" s="69"/>
      <c r="CW126" s="69"/>
      <c r="CX126" s="73"/>
      <c r="CY126" s="69"/>
      <c r="CZ126" s="69"/>
      <c r="DA126" s="69"/>
      <c r="DB126" s="73"/>
      <c r="DC126" s="69"/>
      <c r="DD126" s="69"/>
      <c r="DE126" s="69"/>
      <c r="DF126" s="73"/>
      <c r="DG126" s="69"/>
      <c r="DH126" s="69"/>
      <c r="DI126" s="69"/>
      <c r="DJ126" s="73"/>
      <c r="DK126" s="69"/>
      <c r="DL126" s="69"/>
      <c r="DM126" s="69"/>
      <c r="DN126" s="73"/>
      <c r="DO126" s="69"/>
      <c r="DP126" s="69"/>
      <c r="DQ126" s="69"/>
      <c r="DR126" s="73"/>
      <c r="DS126" s="69"/>
      <c r="DT126" s="69"/>
      <c r="DU126" s="69"/>
      <c r="DV126" s="73"/>
      <c r="DW126" s="69"/>
      <c r="DX126" s="69"/>
      <c r="DY126" s="69"/>
      <c r="DZ126" s="73"/>
      <c r="EA126" s="69"/>
      <c r="EB126" s="69"/>
      <c r="EC126" s="69"/>
      <c r="ED126" s="73"/>
      <c r="EE126" s="69"/>
      <c r="EF126" s="69"/>
      <c r="EG126" s="69"/>
      <c r="EH126" s="73"/>
      <c r="EI126" s="69"/>
      <c r="EJ126" s="69"/>
      <c r="EK126" s="69"/>
      <c r="EL126" s="73"/>
      <c r="EM126" s="69"/>
      <c r="EN126" s="69"/>
      <c r="EO126" s="69"/>
      <c r="EP126" s="73"/>
      <c r="EQ126" s="69"/>
      <c r="ER126" s="69"/>
      <c r="ES126" s="69"/>
      <c r="ET126" s="73"/>
      <c r="EU126" s="69"/>
      <c r="EV126" s="69"/>
      <c r="EW126" s="69"/>
      <c r="EX126" s="73"/>
      <c r="EY126" s="69"/>
      <c r="EZ126" s="69"/>
      <c r="FA126" s="69"/>
      <c r="FB126" s="73"/>
      <c r="FC126" s="69"/>
      <c r="FD126" s="69"/>
      <c r="FE126" s="69"/>
      <c r="FF126" s="73"/>
      <c r="FG126" s="69"/>
      <c r="FH126" s="69"/>
      <c r="FI126" s="69"/>
      <c r="FJ126" s="73"/>
      <c r="FK126" s="69"/>
      <c r="FL126" s="69"/>
      <c r="FM126" s="69"/>
      <c r="FN126" s="73"/>
      <c r="FO126" s="69"/>
      <c r="FP126" s="69"/>
      <c r="FQ126" s="69"/>
      <c r="FR126" s="73"/>
      <c r="FS126" s="69"/>
      <c r="FT126" s="69"/>
      <c r="FU126" s="69"/>
      <c r="FV126" s="73"/>
      <c r="FW126" s="69"/>
      <c r="FX126" s="69"/>
      <c r="FY126" s="69"/>
      <c r="FZ126" s="73"/>
      <c r="GA126" s="69"/>
      <c r="GB126" s="69"/>
      <c r="GC126" s="69"/>
      <c r="GD126" s="73"/>
      <c r="GE126" s="69"/>
      <c r="GF126" s="69"/>
      <c r="GG126" s="69"/>
      <c r="GH126" s="73"/>
      <c r="GI126" s="69"/>
      <c r="GJ126" s="69"/>
      <c r="GK126" s="69"/>
      <c r="GL126" s="73"/>
      <c r="GM126" s="69"/>
      <c r="GN126" s="69"/>
      <c r="GO126" s="69"/>
      <c r="GP126" s="73"/>
      <c r="GQ126" s="69"/>
      <c r="GR126" s="69"/>
      <c r="GS126" s="69"/>
      <c r="GT126" s="73"/>
      <c r="GU126" s="69"/>
      <c r="GV126" s="69"/>
      <c r="GW126" s="69"/>
      <c r="GX126" s="73"/>
      <c r="GY126" s="69"/>
      <c r="GZ126" s="69"/>
      <c r="HA126" s="69"/>
      <c r="HB126" s="73"/>
      <c r="HC126" s="69"/>
      <c r="HD126" s="69"/>
      <c r="HE126" s="69"/>
      <c r="HF126" s="73"/>
      <c r="HG126" s="69"/>
      <c r="HH126" s="69"/>
      <c r="HI126" s="69"/>
      <c r="HJ126" s="73"/>
      <c r="HK126" s="69"/>
      <c r="HL126" s="69"/>
      <c r="HM126" s="69"/>
      <c r="HN126" s="73"/>
      <c r="HO126" s="69"/>
      <c r="HP126" s="69"/>
      <c r="HQ126" s="69"/>
      <c r="HR126" s="73"/>
      <c r="HS126" s="69"/>
      <c r="HT126" s="69"/>
      <c r="HU126" s="69"/>
      <c r="HV126" s="73"/>
      <c r="HW126" s="69"/>
      <c r="HX126" s="69"/>
      <c r="HY126" s="69"/>
      <c r="HZ126" s="73"/>
      <c r="IA126" s="69"/>
      <c r="IB126" s="69"/>
      <c r="IC126" s="69"/>
      <c r="ID126" s="73"/>
      <c r="IE126" s="69"/>
      <c r="IF126" s="69"/>
      <c r="IG126" s="69"/>
      <c r="IH126" s="73"/>
      <c r="II126" s="69"/>
      <c r="IJ126" s="69"/>
      <c r="IK126" s="69"/>
      <c r="IL126" s="73"/>
      <c r="IM126" s="69"/>
      <c r="IN126" s="69"/>
      <c r="IO126" s="69"/>
      <c r="IP126" s="73"/>
      <c r="IQ126" s="69"/>
      <c r="IR126" s="69"/>
      <c r="IS126" s="69"/>
    </row>
    <row r="127" spans="1:253" ht="30.75" customHeight="1" x14ac:dyDescent="0.35">
      <c r="A127" s="264">
        <f>A126+1</f>
        <v>70</v>
      </c>
      <c r="B127" s="262" t="s">
        <v>189</v>
      </c>
      <c r="C127" s="145">
        <v>0</v>
      </c>
      <c r="D127" s="145">
        <v>0</v>
      </c>
      <c r="E127" s="73"/>
      <c r="F127" s="73"/>
      <c r="G127" s="69"/>
      <c r="H127" s="69"/>
      <c r="I127" s="69"/>
      <c r="J127" s="73"/>
      <c r="K127" s="69"/>
      <c r="L127" s="69"/>
      <c r="M127" s="69"/>
      <c r="N127" s="73"/>
      <c r="O127" s="69"/>
      <c r="P127" s="69"/>
      <c r="Q127" s="69"/>
      <c r="R127" s="73"/>
      <c r="S127" s="69"/>
      <c r="T127" s="69"/>
      <c r="U127" s="69"/>
      <c r="V127" s="73"/>
      <c r="W127" s="69"/>
      <c r="X127" s="69"/>
      <c r="Y127" s="69"/>
      <c r="Z127" s="73"/>
      <c r="AA127" s="69"/>
      <c r="AB127" s="69"/>
      <c r="AC127" s="69"/>
      <c r="AD127" s="73"/>
      <c r="AE127" s="69"/>
      <c r="AF127" s="69"/>
      <c r="AG127" s="69"/>
      <c r="AH127" s="73"/>
      <c r="AI127" s="69"/>
      <c r="AJ127" s="69"/>
      <c r="AK127" s="69"/>
      <c r="AL127" s="73"/>
      <c r="AM127" s="69"/>
      <c r="AN127" s="69"/>
      <c r="AO127" s="69"/>
      <c r="AP127" s="73"/>
      <c r="AQ127" s="69"/>
      <c r="AR127" s="69"/>
      <c r="AS127" s="69"/>
      <c r="AT127" s="73"/>
      <c r="AU127" s="69"/>
      <c r="AV127" s="69"/>
      <c r="AW127" s="69"/>
      <c r="AX127" s="73"/>
      <c r="AY127" s="69"/>
      <c r="AZ127" s="69"/>
      <c r="BA127" s="69"/>
      <c r="BB127" s="73"/>
      <c r="BC127" s="69"/>
      <c r="BD127" s="69"/>
      <c r="BE127" s="69"/>
      <c r="BF127" s="73"/>
      <c r="BG127" s="69"/>
      <c r="BH127" s="69"/>
      <c r="BI127" s="69"/>
      <c r="BJ127" s="73"/>
      <c r="BK127" s="69"/>
      <c r="BL127" s="69"/>
      <c r="BM127" s="69"/>
      <c r="BN127" s="73"/>
      <c r="BO127" s="69"/>
      <c r="BP127" s="69"/>
      <c r="BQ127" s="69"/>
      <c r="BR127" s="73"/>
      <c r="BS127" s="69"/>
      <c r="BT127" s="69"/>
      <c r="BU127" s="69"/>
      <c r="BV127" s="73"/>
      <c r="BW127" s="69"/>
      <c r="BX127" s="69"/>
      <c r="BY127" s="69"/>
      <c r="BZ127" s="73"/>
      <c r="CA127" s="69"/>
      <c r="CB127" s="69"/>
      <c r="CC127" s="69"/>
      <c r="CD127" s="73"/>
      <c r="CE127" s="69"/>
      <c r="CF127" s="69"/>
      <c r="CG127" s="69"/>
      <c r="CH127" s="73"/>
      <c r="CI127" s="69"/>
      <c r="CJ127" s="69"/>
      <c r="CK127" s="69"/>
      <c r="CL127" s="73"/>
      <c r="CM127" s="69"/>
      <c r="CN127" s="69"/>
      <c r="CO127" s="69"/>
      <c r="CP127" s="73"/>
      <c r="CQ127" s="69"/>
      <c r="CR127" s="69"/>
      <c r="CS127" s="69"/>
      <c r="CT127" s="73"/>
      <c r="CU127" s="69"/>
      <c r="CV127" s="69"/>
      <c r="CW127" s="69"/>
      <c r="CX127" s="73"/>
      <c r="CY127" s="69"/>
      <c r="CZ127" s="69"/>
      <c r="DA127" s="69"/>
      <c r="DB127" s="73"/>
      <c r="DC127" s="69"/>
      <c r="DD127" s="69"/>
      <c r="DE127" s="69"/>
      <c r="DF127" s="73"/>
      <c r="DG127" s="69"/>
      <c r="DH127" s="69"/>
      <c r="DI127" s="69"/>
      <c r="DJ127" s="73"/>
      <c r="DK127" s="69"/>
      <c r="DL127" s="69"/>
      <c r="DM127" s="69"/>
      <c r="DN127" s="73"/>
      <c r="DO127" s="69"/>
      <c r="DP127" s="69"/>
      <c r="DQ127" s="69"/>
      <c r="DR127" s="73"/>
      <c r="DS127" s="69"/>
      <c r="DT127" s="69"/>
      <c r="DU127" s="69"/>
      <c r="DV127" s="73"/>
      <c r="DW127" s="69"/>
      <c r="DX127" s="69"/>
      <c r="DY127" s="69"/>
      <c r="DZ127" s="73"/>
      <c r="EA127" s="69"/>
      <c r="EB127" s="69"/>
      <c r="EC127" s="69"/>
      <c r="ED127" s="73"/>
      <c r="EE127" s="69"/>
      <c r="EF127" s="69"/>
      <c r="EG127" s="69"/>
      <c r="EH127" s="73"/>
      <c r="EI127" s="69"/>
      <c r="EJ127" s="69"/>
      <c r="EK127" s="69"/>
      <c r="EL127" s="73"/>
      <c r="EM127" s="69"/>
      <c r="EN127" s="69"/>
      <c r="EO127" s="69"/>
      <c r="EP127" s="73"/>
      <c r="EQ127" s="69"/>
      <c r="ER127" s="69"/>
      <c r="ES127" s="69"/>
      <c r="ET127" s="73"/>
      <c r="EU127" s="69"/>
      <c r="EV127" s="69"/>
      <c r="EW127" s="69"/>
      <c r="EX127" s="73"/>
      <c r="EY127" s="69"/>
      <c r="EZ127" s="69"/>
      <c r="FA127" s="69"/>
      <c r="FB127" s="73"/>
      <c r="FC127" s="69"/>
      <c r="FD127" s="69"/>
      <c r="FE127" s="69"/>
      <c r="FF127" s="73"/>
      <c r="FG127" s="69"/>
      <c r="FH127" s="69"/>
      <c r="FI127" s="69"/>
      <c r="FJ127" s="73"/>
      <c r="FK127" s="69"/>
      <c r="FL127" s="69"/>
      <c r="FM127" s="69"/>
      <c r="FN127" s="73"/>
      <c r="FO127" s="69"/>
      <c r="FP127" s="69"/>
      <c r="FQ127" s="69"/>
      <c r="FR127" s="73"/>
      <c r="FS127" s="69"/>
      <c r="FT127" s="69"/>
      <c r="FU127" s="69"/>
      <c r="FV127" s="73"/>
      <c r="FW127" s="69"/>
      <c r="FX127" s="69"/>
      <c r="FY127" s="69"/>
      <c r="FZ127" s="73"/>
      <c r="GA127" s="69"/>
      <c r="GB127" s="69"/>
      <c r="GC127" s="69"/>
      <c r="GD127" s="73"/>
      <c r="GE127" s="69"/>
      <c r="GF127" s="69"/>
      <c r="GG127" s="69"/>
      <c r="GH127" s="73"/>
      <c r="GI127" s="69"/>
      <c r="GJ127" s="69"/>
      <c r="GK127" s="69"/>
      <c r="GL127" s="73"/>
      <c r="GM127" s="69"/>
      <c r="GN127" s="69"/>
      <c r="GO127" s="69"/>
      <c r="GP127" s="73"/>
      <c r="GQ127" s="69"/>
      <c r="GR127" s="69"/>
      <c r="GS127" s="69"/>
      <c r="GT127" s="73"/>
      <c r="GU127" s="69"/>
      <c r="GV127" s="69"/>
      <c r="GW127" s="69"/>
      <c r="GX127" s="73"/>
      <c r="GY127" s="69"/>
      <c r="GZ127" s="69"/>
      <c r="HA127" s="69"/>
      <c r="HB127" s="73"/>
      <c r="HC127" s="69"/>
      <c r="HD127" s="69"/>
      <c r="HE127" s="69"/>
      <c r="HF127" s="73"/>
      <c r="HG127" s="69"/>
      <c r="HH127" s="69"/>
      <c r="HI127" s="69"/>
      <c r="HJ127" s="73"/>
      <c r="HK127" s="69"/>
      <c r="HL127" s="69"/>
      <c r="HM127" s="69"/>
      <c r="HN127" s="73"/>
      <c r="HO127" s="69"/>
      <c r="HP127" s="69"/>
      <c r="HQ127" s="69"/>
      <c r="HR127" s="73"/>
      <c r="HS127" s="69"/>
      <c r="HT127" s="69"/>
      <c r="HU127" s="69"/>
      <c r="HV127" s="73"/>
      <c r="HW127" s="69"/>
      <c r="HX127" s="69"/>
      <c r="HY127" s="69"/>
      <c r="HZ127" s="73"/>
      <c r="IA127" s="69"/>
      <c r="IB127" s="69"/>
      <c r="IC127" s="69"/>
      <c r="ID127" s="73"/>
      <c r="IE127" s="69"/>
      <c r="IF127" s="69"/>
      <c r="IG127" s="69"/>
      <c r="IH127" s="73"/>
      <c r="II127" s="69"/>
      <c r="IJ127" s="69"/>
      <c r="IK127" s="69"/>
      <c r="IL127" s="73"/>
      <c r="IM127" s="69"/>
      <c r="IN127" s="69"/>
      <c r="IO127" s="69"/>
      <c r="IP127" s="73"/>
      <c r="IQ127" s="69"/>
      <c r="IR127" s="69"/>
      <c r="IS127" s="69"/>
    </row>
    <row r="128" spans="1:253" ht="17.25" customHeight="1" x14ac:dyDescent="0.35">
      <c r="B128" s="341" t="s">
        <v>294</v>
      </c>
      <c r="C128" s="129" t="s">
        <v>139</v>
      </c>
      <c r="D128"/>
    </row>
    <row r="129" spans="1:4" x14ac:dyDescent="0.35">
      <c r="A129" s="264">
        <f>A127+1</f>
        <v>71</v>
      </c>
      <c r="B129" s="191" t="s">
        <v>175</v>
      </c>
      <c r="C129" s="184">
        <v>0</v>
      </c>
    </row>
    <row r="130" spans="1:4" x14ac:dyDescent="0.35">
      <c r="A130" s="264">
        <f>A129+1</f>
        <v>72</v>
      </c>
      <c r="B130" s="191" t="s">
        <v>219</v>
      </c>
      <c r="C130" s="145">
        <v>0</v>
      </c>
    </row>
    <row r="132" spans="1:4" x14ac:dyDescent="0.35">
      <c r="B132" s="258" t="s">
        <v>321</v>
      </c>
      <c r="C132" s="46" t="s">
        <v>139</v>
      </c>
      <c r="D132" s="46" t="s">
        <v>95</v>
      </c>
    </row>
    <row r="133" spans="1:4" ht="23" x14ac:dyDescent="0.35">
      <c r="A133" s="264" t="s">
        <v>328</v>
      </c>
      <c r="B133" s="114" t="s">
        <v>345</v>
      </c>
      <c r="C133" s="310">
        <v>0</v>
      </c>
      <c r="D133" s="127" t="s">
        <v>414</v>
      </c>
    </row>
    <row r="134" spans="1:4" ht="23" x14ac:dyDescent="0.35">
      <c r="A134" s="264" t="s">
        <v>329</v>
      </c>
      <c r="B134" s="311" t="s">
        <v>335</v>
      </c>
      <c r="C134" s="310">
        <v>0</v>
      </c>
      <c r="D134" s="127" t="s">
        <v>336</v>
      </c>
    </row>
    <row r="135" spans="1:4" ht="23" x14ac:dyDescent="0.35">
      <c r="A135" s="264" t="s">
        <v>330</v>
      </c>
      <c r="B135" s="311" t="s">
        <v>337</v>
      </c>
      <c r="C135" s="321">
        <f>C133-C134</f>
        <v>0</v>
      </c>
      <c r="D135" s="127" t="s">
        <v>415</v>
      </c>
    </row>
    <row r="136" spans="1:4" ht="34.5" x14ac:dyDescent="0.35">
      <c r="A136" s="264" t="s">
        <v>331</v>
      </c>
      <c r="B136" s="312" t="s">
        <v>327</v>
      </c>
      <c r="C136" s="321">
        <f>IF(C134-0.09*C96&gt;0,C134-0.09*C96,0)</f>
        <v>0</v>
      </c>
      <c r="D136" s="127" t="s">
        <v>416</v>
      </c>
    </row>
    <row r="137" spans="1:4" ht="23" x14ac:dyDescent="0.35">
      <c r="A137" s="264" t="s">
        <v>332</v>
      </c>
      <c r="B137" s="312" t="s">
        <v>322</v>
      </c>
      <c r="C137" s="321">
        <f>C135+C136</f>
        <v>0</v>
      </c>
      <c r="D137" s="127" t="s">
        <v>417</v>
      </c>
    </row>
    <row r="139" spans="1:4" x14ac:dyDescent="0.35">
      <c r="A139" s="342"/>
      <c r="B139" s="258" t="s">
        <v>418</v>
      </c>
      <c r="C139" s="343" t="s">
        <v>139</v>
      </c>
      <c r="D139" s="344" t="s">
        <v>95</v>
      </c>
    </row>
    <row r="140" spans="1:4" x14ac:dyDescent="0.35">
      <c r="A140" s="264" t="s">
        <v>419</v>
      </c>
      <c r="B140" s="18" t="s">
        <v>420</v>
      </c>
      <c r="C140" s="345">
        <v>0</v>
      </c>
      <c r="D140" s="346" t="s">
        <v>421</v>
      </c>
    </row>
    <row r="141" spans="1:4" x14ac:dyDescent="0.35">
      <c r="A141" s="264" t="s">
        <v>422</v>
      </c>
      <c r="B141" s="19" t="s">
        <v>423</v>
      </c>
      <c r="C141" s="347">
        <f>MIN(C140,C96*0.1)</f>
        <v>0</v>
      </c>
      <c r="D141" s="346" t="s">
        <v>424</v>
      </c>
    </row>
    <row r="142" spans="1:4" x14ac:dyDescent="0.35">
      <c r="A142" s="264" t="s">
        <v>425</v>
      </c>
      <c r="B142" s="18" t="s">
        <v>426</v>
      </c>
      <c r="C142" s="347">
        <f>IF(C141&lt;C140,C140-C141,0)</f>
        <v>0</v>
      </c>
      <c r="D142" s="346" t="s">
        <v>427</v>
      </c>
    </row>
    <row r="143" spans="1:4" x14ac:dyDescent="0.35">
      <c r="A143" s="264"/>
      <c r="B143" s="348"/>
      <c r="C143" s="349"/>
      <c r="D143" s="350"/>
    </row>
    <row r="144" spans="1:4" x14ac:dyDescent="0.35">
      <c r="B144" s="258" t="s">
        <v>428</v>
      </c>
      <c r="C144" s="343"/>
      <c r="D144" s="344"/>
    </row>
    <row r="145" spans="1:5" x14ac:dyDescent="0.35">
      <c r="B145" s="137" t="s">
        <v>429</v>
      </c>
      <c r="C145" s="138"/>
      <c r="D145" s="138" t="s">
        <v>95</v>
      </c>
    </row>
    <row r="146" spans="1:5" x14ac:dyDescent="0.35">
      <c r="A146" s="264" t="s">
        <v>430</v>
      </c>
      <c r="B146" s="351" t="s">
        <v>431</v>
      </c>
      <c r="C146" s="310">
        <v>0</v>
      </c>
      <c r="D146" s="346" t="s">
        <v>432</v>
      </c>
    </row>
    <row r="147" spans="1:5" x14ac:dyDescent="0.35">
      <c r="A147" s="264" t="s">
        <v>433</v>
      </c>
      <c r="B147" s="351" t="s">
        <v>434</v>
      </c>
      <c r="C147" s="310">
        <v>0</v>
      </c>
      <c r="D147" s="346" t="s">
        <v>432</v>
      </c>
      <c r="E147" s="70"/>
    </row>
    <row r="148" spans="1:5" x14ac:dyDescent="0.35">
      <c r="A148" s="264" t="s">
        <v>435</v>
      </c>
      <c r="B148" s="351" t="s">
        <v>436</v>
      </c>
      <c r="C148" s="310">
        <v>0</v>
      </c>
      <c r="D148" s="346" t="s">
        <v>432</v>
      </c>
      <c r="E148" s="70"/>
    </row>
    <row r="149" spans="1:5" x14ac:dyDescent="0.35">
      <c r="A149" s="264" t="s">
        <v>437</v>
      </c>
      <c r="B149" s="351" t="s">
        <v>438</v>
      </c>
      <c r="C149" s="321">
        <f>SUM(C147:C148)</f>
        <v>0</v>
      </c>
      <c r="D149" s="346" t="s">
        <v>439</v>
      </c>
      <c r="E149" s="70"/>
    </row>
    <row r="150" spans="1:5" ht="56.5" x14ac:dyDescent="0.35">
      <c r="A150" s="264" t="s">
        <v>440</v>
      </c>
      <c r="B150" s="352" t="s">
        <v>441</v>
      </c>
      <c r="C150" s="310">
        <v>0</v>
      </c>
      <c r="D150" s="346" t="s">
        <v>432</v>
      </c>
      <c r="E150" s="70"/>
    </row>
    <row r="151" spans="1:5" x14ac:dyDescent="0.35">
      <c r="A151" s="264" t="s">
        <v>442</v>
      </c>
      <c r="B151" s="352" t="s">
        <v>443</v>
      </c>
      <c r="C151" s="310">
        <v>0</v>
      </c>
      <c r="D151" s="346" t="s">
        <v>432</v>
      </c>
      <c r="E151" s="70"/>
    </row>
    <row r="152" spans="1:5" x14ac:dyDescent="0.35">
      <c r="B152" s="137" t="s">
        <v>444</v>
      </c>
      <c r="C152" s="138"/>
      <c r="D152" s="138" t="s">
        <v>95</v>
      </c>
      <c r="E152" s="70"/>
    </row>
    <row r="153" spans="1:5" x14ac:dyDescent="0.35">
      <c r="A153" s="264" t="s">
        <v>445</v>
      </c>
      <c r="B153" s="351" t="s">
        <v>446</v>
      </c>
      <c r="C153" s="353" t="e">
        <f>C147/$C$45</f>
        <v>#DIV/0!</v>
      </c>
      <c r="D153" s="346" t="s">
        <v>447</v>
      </c>
      <c r="E153" s="70"/>
    </row>
    <row r="154" spans="1:5" x14ac:dyDescent="0.35">
      <c r="A154" s="264" t="s">
        <v>448</v>
      </c>
      <c r="B154" s="351" t="s">
        <v>449</v>
      </c>
      <c r="C154" s="353" t="e">
        <f>C148/$C$45</f>
        <v>#DIV/0!</v>
      </c>
      <c r="D154" s="346" t="s">
        <v>450</v>
      </c>
      <c r="E154" s="70"/>
    </row>
    <row r="155" spans="1:5" x14ac:dyDescent="0.35">
      <c r="A155" s="264" t="s">
        <v>451</v>
      </c>
      <c r="B155" s="351" t="s">
        <v>452</v>
      </c>
      <c r="C155" s="321" t="e">
        <f>IF(C153&lt;10%,-C148,0)</f>
        <v>#DIV/0!</v>
      </c>
      <c r="D155" s="346" t="s">
        <v>453</v>
      </c>
      <c r="E155" s="70"/>
    </row>
    <row r="156" spans="1:5" x14ac:dyDescent="0.35">
      <c r="A156" s="264" t="s">
        <v>454</v>
      </c>
      <c r="B156" s="351" t="s">
        <v>455</v>
      </c>
      <c r="C156" s="321" t="e">
        <f>C155+C148</f>
        <v>#DIV/0!</v>
      </c>
      <c r="D156" s="346" t="s">
        <v>456</v>
      </c>
      <c r="E156" s="70"/>
    </row>
    <row r="157" spans="1:5" x14ac:dyDescent="0.35">
      <c r="A157" s="264" t="s">
        <v>457</v>
      </c>
      <c r="B157" s="351" t="s">
        <v>458</v>
      </c>
      <c r="C157" s="321" t="e">
        <f>C155+C149</f>
        <v>#DIV/0!</v>
      </c>
      <c r="D157" s="346" t="s">
        <v>459</v>
      </c>
      <c r="E157" s="70"/>
    </row>
    <row r="158" spans="1:5" ht="28" x14ac:dyDescent="0.35">
      <c r="A158" s="264" t="s">
        <v>460</v>
      </c>
      <c r="B158" s="352" t="s">
        <v>461</v>
      </c>
      <c r="C158" s="321" t="e">
        <f>C45+C155</f>
        <v>#DIV/0!</v>
      </c>
      <c r="D158" s="346" t="s">
        <v>462</v>
      </c>
      <c r="E158" s="70"/>
    </row>
    <row r="159" spans="1:5" x14ac:dyDescent="0.35">
      <c r="B159" s="137" t="s">
        <v>463</v>
      </c>
      <c r="C159" s="138"/>
      <c r="D159" s="138" t="s">
        <v>95</v>
      </c>
    </row>
    <row r="160" spans="1:5" x14ac:dyDescent="0.35">
      <c r="A160" s="264" t="s">
        <v>464</v>
      </c>
      <c r="B160" s="351" t="s">
        <v>465</v>
      </c>
      <c r="C160" s="353" t="e">
        <f>C146/$C$158</f>
        <v>#DIV/0!</v>
      </c>
      <c r="D160" s="346" t="s">
        <v>466</v>
      </c>
      <c r="E160" s="70"/>
    </row>
    <row r="161" spans="1:5" x14ac:dyDescent="0.35">
      <c r="A161" s="264" t="s">
        <v>467</v>
      </c>
      <c r="B161" s="351" t="s">
        <v>468</v>
      </c>
      <c r="C161" s="353" t="e">
        <f t="shared" ref="C161:C165" si="7">C147/$C$158</f>
        <v>#DIV/0!</v>
      </c>
      <c r="D161" s="346" t="s">
        <v>469</v>
      </c>
      <c r="E161" s="70"/>
    </row>
    <row r="162" spans="1:5" x14ac:dyDescent="0.35">
      <c r="A162" s="264" t="s">
        <v>470</v>
      </c>
      <c r="B162" s="351" t="s">
        <v>471</v>
      </c>
      <c r="C162" s="353" t="e">
        <f>C156/$C$158</f>
        <v>#DIV/0!</v>
      </c>
      <c r="D162" s="346" t="s">
        <v>472</v>
      </c>
      <c r="E162" s="70"/>
    </row>
    <row r="163" spans="1:5" x14ac:dyDescent="0.35">
      <c r="A163" s="264" t="s">
        <v>473</v>
      </c>
      <c r="B163" s="351" t="s">
        <v>474</v>
      </c>
      <c r="C163" s="353" t="e">
        <f>C157/$C$158</f>
        <v>#DIV/0!</v>
      </c>
      <c r="D163" s="346" t="s">
        <v>475</v>
      </c>
      <c r="E163" s="70"/>
    </row>
    <row r="164" spans="1:5" x14ac:dyDescent="0.35">
      <c r="A164" s="264" t="s">
        <v>476</v>
      </c>
      <c r="B164" s="351" t="s">
        <v>477</v>
      </c>
      <c r="C164" s="353" t="e">
        <f t="shared" si="7"/>
        <v>#DIV/0!</v>
      </c>
      <c r="D164" s="346" t="s">
        <v>478</v>
      </c>
      <c r="E164" s="70"/>
    </row>
    <row r="165" spans="1:5" ht="23" x14ac:dyDescent="0.35">
      <c r="A165" s="264" t="s">
        <v>479</v>
      </c>
      <c r="B165" s="352" t="s">
        <v>480</v>
      </c>
      <c r="C165" s="354" t="e">
        <f t="shared" si="7"/>
        <v>#DIV/0!</v>
      </c>
      <c r="D165" s="346" t="s">
        <v>481</v>
      </c>
      <c r="E165" s="70"/>
    </row>
    <row r="166" spans="1:5" x14ac:dyDescent="0.35">
      <c r="B166" s="137" t="s">
        <v>482</v>
      </c>
      <c r="C166" s="138"/>
      <c r="D166" s="138" t="s">
        <v>95</v>
      </c>
      <c r="E166" s="70"/>
    </row>
    <row r="167" spans="1:5" ht="23" x14ac:dyDescent="0.35">
      <c r="A167" s="264" t="s">
        <v>483</v>
      </c>
      <c r="B167" s="351" t="s">
        <v>484</v>
      </c>
      <c r="C167" s="353" t="e">
        <f>IF(C160&gt;25%,25%,0)</f>
        <v>#DIV/0!</v>
      </c>
      <c r="D167" s="346" t="s">
        <v>485</v>
      </c>
      <c r="E167" s="70"/>
    </row>
    <row r="168" spans="1:5" ht="23" x14ac:dyDescent="0.35">
      <c r="A168" s="264" t="s">
        <v>486</v>
      </c>
      <c r="B168" s="352" t="s">
        <v>487</v>
      </c>
      <c r="C168" s="354" t="e">
        <f>IF(C161&gt;20%,20%,0)</f>
        <v>#DIV/0!</v>
      </c>
      <c r="D168" s="346" t="s">
        <v>488</v>
      </c>
      <c r="E168" s="70"/>
    </row>
    <row r="169" spans="1:5" ht="23" x14ac:dyDescent="0.35">
      <c r="A169" s="264" t="s">
        <v>489</v>
      </c>
      <c r="B169" s="352" t="s">
        <v>444</v>
      </c>
      <c r="C169" s="354" t="e">
        <f>IF(C162&gt;1%,1%,0)</f>
        <v>#DIV/0!</v>
      </c>
      <c r="D169" s="346" t="s">
        <v>490</v>
      </c>
      <c r="E169" s="70"/>
    </row>
    <row r="170" spans="1:5" ht="23" x14ac:dyDescent="0.35">
      <c r="A170" s="264" t="s">
        <v>491</v>
      </c>
      <c r="B170" s="352" t="s">
        <v>492</v>
      </c>
      <c r="C170" s="354" t="e">
        <f>IF(C161+C169&gt;20%,20%,0)</f>
        <v>#DIV/0!</v>
      </c>
      <c r="D170" s="346" t="s">
        <v>493</v>
      </c>
      <c r="E170" s="70"/>
    </row>
    <row r="171" spans="1:5" ht="23" x14ac:dyDescent="0.35">
      <c r="A171" s="264" t="s">
        <v>494</v>
      </c>
      <c r="B171" s="352" t="s">
        <v>495</v>
      </c>
      <c r="C171" s="354" t="e">
        <f>IF(C164&gt;5%,5%,0)</f>
        <v>#DIV/0!</v>
      </c>
      <c r="D171" s="346" t="s">
        <v>496</v>
      </c>
      <c r="E171" s="70"/>
    </row>
    <row r="172" spans="1:5" ht="23" x14ac:dyDescent="0.35">
      <c r="A172" s="264" t="s">
        <v>497</v>
      </c>
      <c r="B172" s="352" t="s">
        <v>498</v>
      </c>
      <c r="C172" s="354" t="e">
        <f>IF(C165&gt;5%,5%,0)</f>
        <v>#DIV/0!</v>
      </c>
      <c r="D172" s="346" t="s">
        <v>499</v>
      </c>
      <c r="E172" s="70"/>
    </row>
    <row r="173" spans="1:5" x14ac:dyDescent="0.35">
      <c r="B173" s="137" t="s">
        <v>500</v>
      </c>
      <c r="C173" s="138"/>
      <c r="D173" s="138" t="s">
        <v>95</v>
      </c>
    </row>
    <row r="174" spans="1:5" ht="26.15" customHeight="1" x14ac:dyDescent="0.35">
      <c r="B174" s="387" t="s">
        <v>501</v>
      </c>
      <c r="C174" s="387"/>
      <c r="D174" s="387"/>
    </row>
    <row r="175" spans="1:5" ht="75" customHeight="1" x14ac:dyDescent="0.35">
      <c r="A175" s="264" t="s">
        <v>502</v>
      </c>
      <c r="B175" s="355" t="s">
        <v>503</v>
      </c>
      <c r="C175" s="356" t="e">
        <f>IF(C170&gt;0,1-SUM(C167,C170:C172),1-SUM(C167,C169,C171,C172))</f>
        <v>#DIV/0!</v>
      </c>
      <c r="D175" s="346" t="s">
        <v>504</v>
      </c>
    </row>
    <row r="176" spans="1:5" ht="50.15" customHeight="1" x14ac:dyDescent="0.35">
      <c r="A176" s="264" t="s">
        <v>505</v>
      </c>
      <c r="B176" s="351" t="s">
        <v>506</v>
      </c>
      <c r="C176" s="357" t="e">
        <f>C158-IF(C167&gt;0,C146,0)-SUMIF(C171:C172,"&gt;0",C150:C151)-IF(C170&gt;0,C157,IF(C168&gt;0,C147,0)+IF(C169&gt;0,C156,0))</f>
        <v>#DIV/0!</v>
      </c>
      <c r="D176" s="346" t="s">
        <v>507</v>
      </c>
    </row>
    <row r="177" spans="1:4" ht="23" x14ac:dyDescent="0.35">
      <c r="A177" s="264" t="s">
        <v>508</v>
      </c>
      <c r="B177" s="351" t="s">
        <v>509</v>
      </c>
      <c r="C177" s="321" t="e">
        <f>C176/C175</f>
        <v>#DIV/0!</v>
      </c>
      <c r="D177" s="346" t="s">
        <v>510</v>
      </c>
    </row>
    <row r="178" spans="1:4" x14ac:dyDescent="0.35">
      <c r="A178" s="264"/>
      <c r="B178" s="137" t="s">
        <v>511</v>
      </c>
      <c r="C178" s="138"/>
      <c r="D178" s="138" t="s">
        <v>95</v>
      </c>
    </row>
    <row r="179" spans="1:4" x14ac:dyDescent="0.35">
      <c r="A179" s="264" t="s">
        <v>512</v>
      </c>
      <c r="B179" s="352" t="s">
        <v>484</v>
      </c>
      <c r="C179" s="354" t="e">
        <f>IF(C146/$C$177&gt;25%,25%,0)</f>
        <v>#DIV/0!</v>
      </c>
      <c r="D179" s="346" t="s">
        <v>513</v>
      </c>
    </row>
    <row r="180" spans="1:4" x14ac:dyDescent="0.35">
      <c r="A180" s="264" t="s">
        <v>514</v>
      </c>
      <c r="B180" s="352" t="s">
        <v>487</v>
      </c>
      <c r="C180" s="354" t="e">
        <f>IF(C147/$C$177&gt;20%,20%,0)</f>
        <v>#DIV/0!</v>
      </c>
      <c r="D180" s="346" t="s">
        <v>513</v>
      </c>
    </row>
    <row r="181" spans="1:4" x14ac:dyDescent="0.35">
      <c r="A181" s="264" t="s">
        <v>515</v>
      </c>
      <c r="B181" s="352" t="s">
        <v>444</v>
      </c>
      <c r="C181" s="354" t="e">
        <f>IF(C156/$C$177&gt;1%,1%,0)</f>
        <v>#DIV/0!</v>
      </c>
      <c r="D181" s="346" t="s">
        <v>513</v>
      </c>
    </row>
    <row r="182" spans="1:4" x14ac:dyDescent="0.35">
      <c r="A182" s="264" t="s">
        <v>516</v>
      </c>
      <c r="B182" s="352" t="s">
        <v>492</v>
      </c>
      <c r="C182" s="354" t="e">
        <f>IF((C147/C177+C181)&gt;20%,20%,0)</f>
        <v>#DIV/0!</v>
      </c>
      <c r="D182" s="346" t="s">
        <v>513</v>
      </c>
    </row>
    <row r="183" spans="1:4" x14ac:dyDescent="0.35">
      <c r="A183" s="264" t="s">
        <v>517</v>
      </c>
      <c r="B183" s="352" t="s">
        <v>495</v>
      </c>
      <c r="C183" s="354" t="e">
        <f>IF(C150/$C$177&gt;5%,5%,0)</f>
        <v>#DIV/0!</v>
      </c>
      <c r="D183" s="346" t="s">
        <v>513</v>
      </c>
    </row>
    <row r="184" spans="1:4" x14ac:dyDescent="0.35">
      <c r="A184" s="264" t="s">
        <v>518</v>
      </c>
      <c r="B184" s="352" t="s">
        <v>498</v>
      </c>
      <c r="C184" s="354" t="e">
        <f>IF(C151/$C$177&gt;5%,5%,0)</f>
        <v>#DIV/0!</v>
      </c>
      <c r="D184" s="346" t="s">
        <v>513</v>
      </c>
    </row>
    <row r="185" spans="1:4" x14ac:dyDescent="0.35">
      <c r="B185" s="137" t="s">
        <v>519</v>
      </c>
      <c r="C185" s="138"/>
      <c r="D185" s="138" t="s">
        <v>95</v>
      </c>
    </row>
    <row r="186" spans="1:4" ht="23" x14ac:dyDescent="0.35">
      <c r="A186" s="264" t="s">
        <v>520</v>
      </c>
      <c r="B186" s="351" t="s">
        <v>521</v>
      </c>
      <c r="C186" s="321" t="e">
        <f>$C$177*C179</f>
        <v>#DIV/0!</v>
      </c>
      <c r="D186" s="346" t="s">
        <v>522</v>
      </c>
    </row>
    <row r="187" spans="1:4" ht="23" x14ac:dyDescent="0.35">
      <c r="A187" s="264" t="s">
        <v>523</v>
      </c>
      <c r="B187" s="352" t="s">
        <v>524</v>
      </c>
      <c r="C187" s="347" t="e">
        <f>IF(C186&gt;0,C186-C146,0)</f>
        <v>#DIV/0!</v>
      </c>
      <c r="D187" s="346" t="s">
        <v>525</v>
      </c>
    </row>
    <row r="188" spans="1:4" ht="56" x14ac:dyDescent="0.35">
      <c r="A188" s="264" t="s">
        <v>526</v>
      </c>
      <c r="B188" s="352" t="s">
        <v>527</v>
      </c>
      <c r="C188" s="347" t="e">
        <f>$C$177*C183</f>
        <v>#DIV/0!</v>
      </c>
      <c r="D188" s="346" t="s">
        <v>528</v>
      </c>
    </row>
    <row r="189" spans="1:4" ht="23" x14ac:dyDescent="0.35">
      <c r="A189" s="264" t="s">
        <v>529</v>
      </c>
      <c r="B189" s="352" t="s">
        <v>524</v>
      </c>
      <c r="C189" s="347" t="e">
        <f>IF(C188&gt;0,C188-C150,0)</f>
        <v>#DIV/0!</v>
      </c>
      <c r="D189" s="346" t="s">
        <v>530</v>
      </c>
    </row>
    <row r="190" spans="1:4" ht="28" x14ac:dyDescent="0.35">
      <c r="A190" s="264" t="s">
        <v>531</v>
      </c>
      <c r="B190" s="352" t="s">
        <v>532</v>
      </c>
      <c r="C190" s="347" t="e">
        <f>$C$177*C184</f>
        <v>#DIV/0!</v>
      </c>
      <c r="D190" s="346" t="s">
        <v>533</v>
      </c>
    </row>
    <row r="191" spans="1:4" ht="23" x14ac:dyDescent="0.35">
      <c r="A191" s="264" t="s">
        <v>534</v>
      </c>
      <c r="B191" s="352" t="s">
        <v>524</v>
      </c>
      <c r="C191" s="347" t="e">
        <f>IF(C190&gt;0,C190-C151,0)</f>
        <v>#DIV/0!</v>
      </c>
      <c r="D191" s="346" t="s">
        <v>535</v>
      </c>
    </row>
    <row r="192" spans="1:4" x14ac:dyDescent="0.35">
      <c r="B192" s="137" t="s">
        <v>536</v>
      </c>
      <c r="C192" s="138"/>
      <c r="D192" s="138" t="s">
        <v>95</v>
      </c>
    </row>
    <row r="193" spans="1:4" ht="23" x14ac:dyDescent="0.35">
      <c r="A193" s="264" t="s">
        <v>537</v>
      </c>
      <c r="B193" s="352" t="s">
        <v>538</v>
      </c>
      <c r="C193" s="347" t="e">
        <f>$C$177*C182</f>
        <v>#DIV/0!</v>
      </c>
      <c r="D193" s="346" t="s">
        <v>539</v>
      </c>
    </row>
    <row r="194" spans="1:4" ht="23" x14ac:dyDescent="0.35">
      <c r="A194" s="264" t="s">
        <v>540</v>
      </c>
      <c r="B194" s="352" t="s">
        <v>541</v>
      </c>
      <c r="C194" s="347" t="e">
        <f>$C$177*C181</f>
        <v>#DIV/0!</v>
      </c>
      <c r="D194" s="346" t="s">
        <v>542</v>
      </c>
    </row>
    <row r="195" spans="1:4" ht="23" x14ac:dyDescent="0.35">
      <c r="A195" s="264" t="s">
        <v>543</v>
      </c>
      <c r="B195" s="352" t="s">
        <v>544</v>
      </c>
      <c r="C195" s="347" t="e">
        <f>IF(C194&gt;0,C194-C156,0)</f>
        <v>#DIV/0!</v>
      </c>
      <c r="D195" s="346" t="s">
        <v>545</v>
      </c>
    </row>
    <row r="196" spans="1:4" x14ac:dyDescent="0.35">
      <c r="A196" s="264" t="s">
        <v>546</v>
      </c>
      <c r="B196" s="352" t="s">
        <v>547</v>
      </c>
      <c r="C196" s="347" t="e">
        <f>C195+C157</f>
        <v>#DIV/0!</v>
      </c>
      <c r="D196" s="346" t="s">
        <v>548</v>
      </c>
    </row>
    <row r="197" spans="1:4" ht="34.5" x14ac:dyDescent="0.35">
      <c r="A197" s="264" t="s">
        <v>549</v>
      </c>
      <c r="B197" s="352" t="s">
        <v>550</v>
      </c>
      <c r="C197" s="347" t="e">
        <f>IF(C195&lt;0,IF(C193=0,0,C193-C196),IF(C193=0,0,C193-C196))+C195</f>
        <v>#DIV/0!</v>
      </c>
      <c r="D197" s="346" t="s">
        <v>551</v>
      </c>
    </row>
    <row r="198" spans="1:4" x14ac:dyDescent="0.35">
      <c r="A198" s="70"/>
      <c r="B198" s="137" t="s">
        <v>552</v>
      </c>
      <c r="C198" s="138"/>
      <c r="D198" s="138" t="s">
        <v>95</v>
      </c>
    </row>
    <row r="199" spans="1:4" x14ac:dyDescent="0.35">
      <c r="A199" s="264" t="s">
        <v>553</v>
      </c>
      <c r="B199" s="352" t="s">
        <v>554</v>
      </c>
      <c r="C199" s="354" t="e">
        <f>(C146+C187)/$C$177</f>
        <v>#DIV/0!</v>
      </c>
      <c r="D199" s="346" t="s">
        <v>555</v>
      </c>
    </row>
    <row r="200" spans="1:4" x14ac:dyDescent="0.35">
      <c r="A200" s="264" t="s">
        <v>556</v>
      </c>
      <c r="B200" s="352" t="s">
        <v>557</v>
      </c>
      <c r="C200" s="354" t="e">
        <f>(C156+C195)/$C$177</f>
        <v>#DIV/0!</v>
      </c>
      <c r="D200" s="346" t="s">
        <v>558</v>
      </c>
    </row>
    <row r="201" spans="1:4" x14ac:dyDescent="0.35">
      <c r="A201" s="264" t="s">
        <v>559</v>
      </c>
      <c r="B201" s="352" t="s">
        <v>560</v>
      </c>
      <c r="C201" s="354" t="e">
        <f>(C157+C197)/$C$177</f>
        <v>#DIV/0!</v>
      </c>
      <c r="D201" s="346" t="s">
        <v>561</v>
      </c>
    </row>
    <row r="202" spans="1:4" ht="42" x14ac:dyDescent="0.35">
      <c r="A202" s="264" t="s">
        <v>562</v>
      </c>
      <c r="B202" s="352" t="s">
        <v>563</v>
      </c>
      <c r="C202" s="354" t="e">
        <f>(C150+C189)/$C$177</f>
        <v>#DIV/0!</v>
      </c>
      <c r="D202" s="346" t="s">
        <v>564</v>
      </c>
    </row>
    <row r="203" spans="1:4" x14ac:dyDescent="0.35">
      <c r="A203" s="264" t="s">
        <v>565</v>
      </c>
      <c r="B203" s="352" t="s">
        <v>566</v>
      </c>
      <c r="C203" s="354" t="e">
        <f>(C151+C191)/$C$177</f>
        <v>#DIV/0!</v>
      </c>
      <c r="D203" s="346" t="s">
        <v>567</v>
      </c>
    </row>
    <row r="204" spans="1:4" x14ac:dyDescent="0.35">
      <c r="A204" s="70"/>
    </row>
    <row r="205" spans="1:4" x14ac:dyDescent="0.35">
      <c r="A205" s="70"/>
      <c r="C205" s="358"/>
    </row>
    <row r="206" spans="1:4" x14ac:dyDescent="0.35">
      <c r="A206" s="70"/>
      <c r="C206" s="358"/>
    </row>
    <row r="207" spans="1:4" x14ac:dyDescent="0.35">
      <c r="A207" s="70"/>
    </row>
    <row r="208" spans="1:4" x14ac:dyDescent="0.35">
      <c r="A208" s="70"/>
      <c r="C208" s="358"/>
    </row>
    <row r="209" spans="1:3" x14ac:dyDescent="0.35">
      <c r="A209" s="70"/>
      <c r="C209" s="359"/>
    </row>
    <row r="210" spans="1:3" x14ac:dyDescent="0.35">
      <c r="A210" s="70"/>
      <c r="C210" s="360"/>
    </row>
  </sheetData>
  <mergeCells count="3">
    <mergeCell ref="D23:D26"/>
    <mergeCell ref="B100:D100"/>
    <mergeCell ref="B174:D174"/>
  </mergeCells>
  <pageMargins left="0" right="0" top="0" bottom="0" header="0.3" footer="0.3"/>
  <pageSetup scale="46" fitToHeight="3" orientation="portrait" r:id="rId1"/>
  <headerFooter>
    <oddFooter>&amp;L_x000D_&amp;1#&amp;"Calibri"&amp;10&amp;K000000 Fannie Mae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70C0"/>
    <pageSetUpPr fitToPage="1"/>
  </sheetPr>
  <dimension ref="B1:O27"/>
  <sheetViews>
    <sheetView showGridLines="0" zoomScale="90" zoomScaleNormal="90" zoomScaleSheetLayoutView="85" workbookViewId="0">
      <selection activeCell="B1" sqref="B1"/>
    </sheetView>
  </sheetViews>
  <sheetFormatPr defaultColWidth="9.1796875" defaultRowHeight="14" x14ac:dyDescent="0.3"/>
  <cols>
    <col min="1" max="1" width="4.453125" style="5" customWidth="1"/>
    <col min="2" max="2" width="35.7265625" style="5" customWidth="1"/>
    <col min="3" max="8" width="22.1796875" style="5" customWidth="1"/>
    <col min="9" max="9" width="11.1796875" style="5" customWidth="1"/>
    <col min="10" max="10" width="14.7265625" style="5" customWidth="1"/>
    <col min="11" max="11" width="8.7265625" style="5" customWidth="1"/>
    <col min="12" max="12" width="11" style="5" bestFit="1" customWidth="1"/>
    <col min="13" max="13" width="10.81640625" style="5" bestFit="1" customWidth="1"/>
    <col min="14" max="14" width="13.1796875" style="5" bestFit="1" customWidth="1"/>
    <col min="15" max="18" width="9.1796875" style="5" customWidth="1"/>
    <col min="19" max="16384" width="9.1796875" style="5"/>
  </cols>
  <sheetData>
    <row r="1" spans="2:15" ht="25" x14ac:dyDescent="0.5">
      <c r="B1" s="55" t="s">
        <v>156</v>
      </c>
    </row>
    <row r="3" spans="2:15" ht="23.5" thickBot="1" x14ac:dyDescent="0.55000000000000004">
      <c r="B3" s="120" t="s">
        <v>93</v>
      </c>
      <c r="C3" s="120"/>
      <c r="D3" s="120"/>
      <c r="E3" s="120"/>
      <c r="F3" s="120"/>
      <c r="G3" s="120"/>
      <c r="H3" s="120"/>
      <c r="I3" s="120"/>
      <c r="J3" s="120"/>
      <c r="K3" s="120"/>
      <c r="L3" s="120"/>
      <c r="M3" s="120"/>
      <c r="N3" s="120"/>
    </row>
    <row r="5" spans="2:15" ht="20" x14ac:dyDescent="0.3">
      <c r="B5" s="403" t="s">
        <v>93</v>
      </c>
      <c r="C5" s="404"/>
      <c r="D5" s="404"/>
      <c r="E5" s="404"/>
      <c r="F5" s="404"/>
      <c r="G5" s="405"/>
      <c r="H5" s="112"/>
      <c r="I5" s="112"/>
      <c r="J5" s="112"/>
    </row>
    <row r="6" spans="2:15" ht="48" customHeight="1" x14ac:dyDescent="0.3">
      <c r="B6" s="29" t="s">
        <v>133</v>
      </c>
      <c r="C6" s="29" t="s">
        <v>205</v>
      </c>
      <c r="D6" s="29" t="s">
        <v>245</v>
      </c>
      <c r="E6" s="29" t="s">
        <v>195</v>
      </c>
      <c r="F6" s="29" t="s">
        <v>206</v>
      </c>
      <c r="G6" s="243" t="s">
        <v>246</v>
      </c>
      <c r="H6" s="244"/>
      <c r="I6" s="112"/>
      <c r="J6" s="112"/>
    </row>
    <row r="7" spans="2:15" x14ac:dyDescent="0.3">
      <c r="B7" s="19" t="s">
        <v>6</v>
      </c>
      <c r="C7" s="16"/>
      <c r="D7" s="16"/>
      <c r="E7" s="16"/>
      <c r="F7" s="16"/>
      <c r="G7" s="16"/>
    </row>
    <row r="8" spans="2:15" x14ac:dyDescent="0.3">
      <c r="B8" s="19" t="s">
        <v>11</v>
      </c>
      <c r="C8" s="16"/>
      <c r="D8" s="16"/>
      <c r="E8" s="16"/>
      <c r="F8" s="16"/>
      <c r="G8" s="16"/>
    </row>
    <row r="9" spans="2:15" x14ac:dyDescent="0.3">
      <c r="B9" s="19" t="s">
        <v>13</v>
      </c>
      <c r="C9" s="16"/>
      <c r="D9" s="16"/>
      <c r="E9" s="16"/>
      <c r="F9" s="16"/>
      <c r="G9" s="16"/>
    </row>
    <row r="10" spans="2:15" x14ac:dyDescent="0.3">
      <c r="B10" s="19" t="s">
        <v>2</v>
      </c>
      <c r="C10" s="16"/>
      <c r="D10" s="16"/>
      <c r="E10" s="16"/>
      <c r="F10" s="16"/>
      <c r="G10" s="16"/>
    </row>
    <row r="11" spans="2:15" x14ac:dyDescent="0.3">
      <c r="F11" s="112"/>
    </row>
    <row r="12" spans="2:15" ht="20" x14ac:dyDescent="0.3">
      <c r="B12" s="278" t="s">
        <v>247</v>
      </c>
      <c r="C12" s="209"/>
      <c r="D12" s="209"/>
      <c r="E12" s="209"/>
      <c r="F12" s="210"/>
      <c r="G12" s="15"/>
      <c r="H12" s="15"/>
      <c r="I12" s="116"/>
      <c r="J12" s="117"/>
      <c r="K12" s="118"/>
      <c r="L12" s="116"/>
      <c r="M12" s="116"/>
      <c r="N12" s="116"/>
      <c r="O12" s="117"/>
    </row>
    <row r="13" spans="2:15" ht="68.25" customHeight="1" x14ac:dyDescent="0.3">
      <c r="B13" s="158" t="s">
        <v>12</v>
      </c>
      <c r="C13" s="109" t="s">
        <v>152</v>
      </c>
      <c r="D13" s="159" t="s">
        <v>153</v>
      </c>
      <c r="E13" s="109" t="s">
        <v>154</v>
      </c>
      <c r="F13" s="160" t="s">
        <v>155</v>
      </c>
      <c r="G13" s="15"/>
      <c r="H13" s="15"/>
      <c r="I13" s="116"/>
      <c r="J13" s="117"/>
      <c r="K13" s="117"/>
      <c r="L13" s="117"/>
      <c r="M13" s="116"/>
      <c r="N13" s="116"/>
      <c r="O13" s="117"/>
    </row>
    <row r="14" spans="2:15" ht="18" x14ac:dyDescent="0.4">
      <c r="B14" s="19" t="s">
        <v>0</v>
      </c>
      <c r="C14" s="16"/>
      <c r="D14" s="16"/>
      <c r="E14" s="16"/>
      <c r="F14" s="16"/>
      <c r="G14" s="15"/>
      <c r="H14" s="115"/>
      <c r="I14" s="116"/>
      <c r="J14" s="117"/>
      <c r="K14" s="117"/>
      <c r="L14" s="117"/>
      <c r="M14" s="116"/>
      <c r="N14" s="116"/>
      <c r="O14" s="117"/>
    </row>
    <row r="15" spans="2:15" x14ac:dyDescent="0.3">
      <c r="B15" s="19">
        <v>2005</v>
      </c>
      <c r="C15" s="16"/>
      <c r="D15" s="16"/>
      <c r="E15" s="16"/>
      <c r="F15" s="16"/>
      <c r="G15" s="15"/>
      <c r="H15" s="15"/>
      <c r="I15" s="116"/>
      <c r="J15" s="117"/>
      <c r="K15" s="117"/>
      <c r="L15" s="117"/>
      <c r="M15" s="116"/>
      <c r="N15" s="116"/>
      <c r="O15" s="117"/>
    </row>
    <row r="16" spans="2:15" x14ac:dyDescent="0.3">
      <c r="B16" s="19">
        <v>2006</v>
      </c>
      <c r="C16" s="16"/>
      <c r="D16" s="16"/>
      <c r="E16" s="16"/>
      <c r="F16" s="16"/>
      <c r="G16" s="15"/>
      <c r="H16" s="15"/>
      <c r="I16" s="15"/>
      <c r="J16" s="117"/>
      <c r="K16" s="117"/>
      <c r="L16" s="117"/>
      <c r="M16" s="15"/>
      <c r="N16" s="15"/>
    </row>
    <row r="17" spans="2:14" x14ac:dyDescent="0.3">
      <c r="B17" s="19">
        <v>2007</v>
      </c>
      <c r="C17" s="16"/>
      <c r="D17" s="16"/>
      <c r="E17" s="16"/>
      <c r="F17" s="16"/>
      <c r="G17" s="15"/>
      <c r="H17" s="15"/>
      <c r="I17" s="15"/>
      <c r="J17" s="117"/>
      <c r="K17" s="117"/>
      <c r="L17" s="117"/>
      <c r="M17" s="15"/>
      <c r="N17" s="15"/>
    </row>
    <row r="18" spans="2:14" x14ac:dyDescent="0.3">
      <c r="B18" s="19">
        <v>2008</v>
      </c>
      <c r="C18" s="16"/>
      <c r="D18" s="16"/>
      <c r="E18" s="16"/>
      <c r="F18" s="16"/>
      <c r="G18" s="15"/>
      <c r="H18" s="15"/>
      <c r="I18" s="15"/>
      <c r="J18" s="117"/>
      <c r="K18" s="117"/>
      <c r="L18" s="117"/>
      <c r="M18" s="15"/>
      <c r="N18" s="15"/>
    </row>
    <row r="19" spans="2:14" x14ac:dyDescent="0.3">
      <c r="B19" s="19">
        <v>2009</v>
      </c>
      <c r="C19" s="16"/>
      <c r="D19" s="16"/>
      <c r="E19" s="16"/>
      <c r="F19" s="16"/>
      <c r="G19" s="15"/>
      <c r="H19" s="15"/>
      <c r="I19" s="15"/>
      <c r="J19" s="117"/>
      <c r="K19" s="117"/>
      <c r="L19" s="117"/>
      <c r="M19" s="15"/>
      <c r="N19" s="15"/>
    </row>
    <row r="20" spans="2:14" x14ac:dyDescent="0.3">
      <c r="B20" s="19">
        <v>2010</v>
      </c>
      <c r="C20" s="16"/>
      <c r="D20" s="16"/>
      <c r="E20" s="16"/>
      <c r="F20" s="16"/>
      <c r="G20" s="15"/>
      <c r="H20" s="15"/>
      <c r="I20" s="15"/>
      <c r="J20" s="117"/>
      <c r="K20" s="117"/>
      <c r="L20" s="117"/>
      <c r="M20" s="15"/>
      <c r="N20" s="15"/>
    </row>
    <row r="21" spans="2:14" x14ac:dyDescent="0.3">
      <c r="B21" s="19">
        <v>2011</v>
      </c>
      <c r="C21" s="16"/>
      <c r="D21" s="16"/>
      <c r="E21" s="16"/>
      <c r="F21" s="16"/>
      <c r="G21" s="15"/>
      <c r="H21" s="15"/>
      <c r="I21" s="15"/>
      <c r="J21" s="117"/>
      <c r="K21" s="117"/>
      <c r="L21" s="117"/>
      <c r="M21" s="15"/>
      <c r="N21" s="15"/>
    </row>
    <row r="22" spans="2:14" x14ac:dyDescent="0.3">
      <c r="B22" s="19">
        <v>2012</v>
      </c>
      <c r="C22" s="16"/>
      <c r="D22" s="16"/>
      <c r="E22" s="16"/>
      <c r="F22" s="16"/>
      <c r="G22" s="15"/>
      <c r="H22" s="15"/>
      <c r="I22" s="15"/>
      <c r="K22" s="28"/>
      <c r="L22" s="15"/>
      <c r="M22" s="15"/>
      <c r="N22" s="15"/>
    </row>
    <row r="23" spans="2:14" x14ac:dyDescent="0.3">
      <c r="B23" s="19">
        <v>2013</v>
      </c>
      <c r="C23" s="16"/>
      <c r="D23" s="16"/>
      <c r="E23" s="16"/>
      <c r="F23" s="16"/>
      <c r="G23" s="15"/>
      <c r="H23" s="15"/>
      <c r="I23" s="15"/>
      <c r="K23" s="28"/>
      <c r="L23" s="15"/>
      <c r="M23" s="15"/>
      <c r="N23" s="15"/>
    </row>
    <row r="24" spans="2:14" x14ac:dyDescent="0.3">
      <c r="B24" s="19">
        <v>2014</v>
      </c>
      <c r="C24" s="16"/>
      <c r="D24" s="16"/>
      <c r="E24" s="16"/>
      <c r="F24" s="16"/>
      <c r="G24" s="15"/>
      <c r="H24" s="15"/>
      <c r="I24" s="15"/>
      <c r="K24" s="28"/>
      <c r="L24" s="15"/>
      <c r="M24" s="15"/>
      <c r="N24" s="15"/>
    </row>
    <row r="25" spans="2:14" x14ac:dyDescent="0.3">
      <c r="B25" s="19" t="s">
        <v>2</v>
      </c>
      <c r="C25" s="16"/>
      <c r="D25" s="16"/>
      <c r="E25" s="16"/>
      <c r="F25" s="16"/>
      <c r="G25" s="15"/>
      <c r="H25" s="15"/>
      <c r="I25" s="15"/>
      <c r="K25" s="28"/>
      <c r="L25" s="15"/>
      <c r="M25" s="15"/>
      <c r="N25" s="15"/>
    </row>
    <row r="26" spans="2:14" x14ac:dyDescent="0.3">
      <c r="B26" s="279" t="s">
        <v>200</v>
      </c>
      <c r="C26" s="15"/>
      <c r="D26" s="15"/>
      <c r="E26" s="15"/>
      <c r="F26" s="15"/>
      <c r="G26" s="15"/>
      <c r="H26" s="15"/>
      <c r="I26" s="15"/>
      <c r="K26" s="28"/>
      <c r="L26" s="15"/>
      <c r="M26" s="15"/>
      <c r="N26" s="15"/>
    </row>
    <row r="27" spans="2:14" x14ac:dyDescent="0.3">
      <c r="B27" s="15"/>
      <c r="C27" s="15"/>
      <c r="D27" s="15"/>
      <c r="E27" s="15"/>
      <c r="F27" s="28"/>
      <c r="G27" s="15"/>
      <c r="H27" s="15"/>
      <c r="I27" s="15"/>
      <c r="K27" s="28"/>
      <c r="L27" s="15"/>
      <c r="M27" s="15"/>
      <c r="N27" s="15"/>
    </row>
  </sheetData>
  <customSheetViews>
    <customSheetView guid="{70D3A100-F58C-458F-8604-1BC66720F882}" scale="85" showPageBreaks="1" showGridLines="0" fitToPage="1" printArea="1" topLeftCell="B1">
      <selection activeCell="B1" sqref="B1"/>
      <pageMargins left="0.2" right="0" top="0.25" bottom="0.5" header="0.3" footer="0.3"/>
      <pageSetup scale="93" orientation="landscape" r:id="rId1"/>
    </customSheetView>
    <customSheetView guid="{E52DE93C-8B33-40FF-A3B9-2FD2F21CBFED}" scale="85" showPageBreaks="1" showGridLines="0" fitToPage="1" printArea="1" topLeftCell="B1">
      <selection activeCell="B1" sqref="B1"/>
      <pageMargins left="0.2" right="0" top="0.25" bottom="0.5" header="0.3" footer="0.3"/>
      <pageSetup scale="93" orientation="landscape" r:id="rId2"/>
    </customSheetView>
    <customSheetView guid="{3317D429-6AD8-4021-8835-C904C52458E4}" scale="85" showPageBreaks="1" showGridLines="0" fitToPage="1" printArea="1" topLeftCell="B1">
      <selection activeCell="B1" sqref="B1"/>
      <pageMargins left="0.2" right="0" top="0.25" bottom="0.5" header="0.3" footer="0.3"/>
      <pageSetup scale="93" orientation="landscape" r:id="rId3"/>
    </customSheetView>
    <customSheetView guid="{18410C44-1509-4A81-A619-A8124EF6BE70}" scale="85" showPageBreaks="1" showGridLines="0" fitToPage="1" printArea="1">
      <selection activeCell="B1" sqref="B1"/>
      <pageMargins left="0.2" right="0" top="0.25" bottom="0.5" header="0.3" footer="0.3"/>
      <pageSetup scale="92" orientation="landscape" r:id="rId4"/>
    </customSheetView>
  </customSheetViews>
  <mergeCells count="1">
    <mergeCell ref="B5:G5"/>
  </mergeCells>
  <pageMargins left="0.2" right="0" top="0.25" bottom="0.5" header="0.3" footer="0.3"/>
  <pageSetup scale="93" orientation="landscape" r:id="rId5"/>
  <headerFooter>
    <oddFooter>&amp;L_x000D_&amp;1#&amp;"Calibri"&amp;10&amp;K000000 Fannie Mae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70C0"/>
    <pageSetUpPr fitToPage="1"/>
  </sheetPr>
  <dimension ref="B1:Q57"/>
  <sheetViews>
    <sheetView zoomScale="90" zoomScaleNormal="90" workbookViewId="0">
      <selection activeCell="A19" sqref="A19"/>
    </sheetView>
  </sheetViews>
  <sheetFormatPr defaultColWidth="9.1796875" defaultRowHeight="14" x14ac:dyDescent="0.3"/>
  <cols>
    <col min="1" max="1" width="2.81640625" style="66" customWidth="1"/>
    <col min="2" max="2" width="86" style="66" customWidth="1"/>
    <col min="3" max="10" width="15.7265625" style="66" customWidth="1"/>
    <col min="11" max="11" width="13.7265625" style="66" customWidth="1"/>
    <col min="12" max="16384" width="9.1796875" style="66"/>
  </cols>
  <sheetData>
    <row r="1" spans="2:17" s="161" customFormat="1" ht="30" customHeight="1" x14ac:dyDescent="0.5">
      <c r="B1" s="406" t="s">
        <v>156</v>
      </c>
      <c r="C1" s="407"/>
      <c r="D1" s="407"/>
      <c r="E1" s="407"/>
    </row>
    <row r="2" spans="2:17" ht="21.75" customHeight="1" x14ac:dyDescent="0.4">
      <c r="B2" s="448"/>
      <c r="C2" s="449"/>
      <c r="D2" s="449"/>
    </row>
    <row r="3" spans="2:17" ht="23.5" thickBot="1" x14ac:dyDescent="0.55000000000000004">
      <c r="B3" s="280" t="s">
        <v>248</v>
      </c>
      <c r="C3" s="151"/>
      <c r="D3" s="151"/>
      <c r="E3" s="151"/>
      <c r="F3" s="151"/>
      <c r="G3" s="151"/>
      <c r="H3" s="151"/>
      <c r="I3" s="151"/>
      <c r="J3" s="151"/>
      <c r="K3" s="150"/>
      <c r="L3" s="150"/>
      <c r="M3" s="150"/>
      <c r="N3" s="150"/>
      <c r="O3" s="150"/>
      <c r="P3" s="150"/>
      <c r="Q3" s="150"/>
    </row>
    <row r="4" spans="2:17" x14ac:dyDescent="0.3">
      <c r="B4" s="162"/>
    </row>
    <row r="5" spans="2:17" ht="30" customHeight="1" x14ac:dyDescent="0.4">
      <c r="B5" s="450" t="s">
        <v>302</v>
      </c>
      <c r="C5" s="451"/>
      <c r="D5" s="451"/>
      <c r="E5" s="172"/>
      <c r="F5" s="172"/>
      <c r="G5" s="172"/>
      <c r="H5" s="172"/>
      <c r="I5" s="172"/>
      <c r="J5" s="173"/>
    </row>
    <row r="6" spans="2:17" ht="14.5" x14ac:dyDescent="0.35">
      <c r="B6" s="452" t="s">
        <v>249</v>
      </c>
      <c r="C6" s="174" t="s">
        <v>111</v>
      </c>
      <c r="D6" s="443" t="s">
        <v>112</v>
      </c>
      <c r="E6" s="444"/>
      <c r="F6" s="444"/>
      <c r="G6" s="444"/>
      <c r="H6" s="444"/>
      <c r="I6" s="444"/>
      <c r="J6" s="445"/>
    </row>
    <row r="7" spans="2:17" x14ac:dyDescent="0.3">
      <c r="B7" s="442"/>
      <c r="C7" s="175" t="s">
        <v>319</v>
      </c>
      <c r="D7" s="300">
        <v>2017</v>
      </c>
      <c r="E7" s="300">
        <v>2018</v>
      </c>
      <c r="F7" s="300">
        <v>2019</v>
      </c>
      <c r="G7" s="300">
        <v>2020</v>
      </c>
      <c r="H7" s="300">
        <v>2021</v>
      </c>
      <c r="I7" s="300">
        <v>2022</v>
      </c>
      <c r="J7" s="300" t="s">
        <v>2</v>
      </c>
    </row>
    <row r="8" spans="2:17" x14ac:dyDescent="0.3">
      <c r="B8" s="296" t="s">
        <v>307</v>
      </c>
      <c r="C8" s="163"/>
      <c r="D8" s="164"/>
      <c r="E8" s="163"/>
      <c r="F8" s="163"/>
      <c r="G8" s="163"/>
      <c r="H8" s="163"/>
      <c r="I8" s="163"/>
      <c r="J8" s="64"/>
      <c r="K8" s="65"/>
    </row>
    <row r="9" spans="2:17" x14ac:dyDescent="0.3">
      <c r="B9" s="297" t="s">
        <v>308</v>
      </c>
      <c r="C9" s="163"/>
      <c r="D9" s="164"/>
      <c r="E9" s="163"/>
      <c r="F9" s="163"/>
      <c r="G9" s="163"/>
      <c r="H9" s="163"/>
      <c r="I9" s="163"/>
      <c r="J9" s="64"/>
      <c r="K9" s="65"/>
    </row>
    <row r="10" spans="2:17" x14ac:dyDescent="0.3">
      <c r="B10" s="297" t="s">
        <v>306</v>
      </c>
      <c r="C10" s="289"/>
      <c r="D10" s="290"/>
      <c r="E10" s="289"/>
      <c r="F10" s="289"/>
      <c r="G10" s="289"/>
      <c r="H10" s="289"/>
      <c r="I10" s="289"/>
      <c r="J10" s="64"/>
      <c r="K10" s="65"/>
    </row>
    <row r="11" spans="2:17" x14ac:dyDescent="0.3">
      <c r="B11" s="165" t="s">
        <v>113</v>
      </c>
      <c r="C11" s="166"/>
      <c r="D11" s="167"/>
      <c r="E11" s="166"/>
      <c r="F11" s="166"/>
      <c r="G11" s="166"/>
      <c r="H11" s="166"/>
      <c r="I11" s="166"/>
      <c r="J11" s="64"/>
      <c r="K11" s="65"/>
    </row>
    <row r="12" spans="2:17" x14ac:dyDescent="0.3">
      <c r="B12" s="165" t="s">
        <v>114</v>
      </c>
      <c r="C12" s="168"/>
      <c r="D12" s="169"/>
      <c r="E12" s="168"/>
      <c r="F12" s="168"/>
      <c r="G12" s="168"/>
      <c r="H12" s="168"/>
      <c r="I12" s="168"/>
      <c r="J12" s="64"/>
      <c r="K12" s="65"/>
    </row>
    <row r="13" spans="2:17" ht="34.5" customHeight="1" x14ac:dyDescent="0.3">
      <c r="B13" s="67"/>
      <c r="C13" s="176"/>
      <c r="D13" s="176"/>
      <c r="E13" s="176"/>
      <c r="F13" s="176"/>
      <c r="G13" s="176"/>
      <c r="H13" s="176"/>
      <c r="I13" s="176"/>
      <c r="J13" s="177"/>
      <c r="K13" s="65"/>
    </row>
    <row r="14" spans="2:17" ht="14.5" x14ac:dyDescent="0.35">
      <c r="B14" s="441" t="s">
        <v>250</v>
      </c>
      <c r="C14" s="174" t="s">
        <v>111</v>
      </c>
      <c r="D14" s="443" t="s">
        <v>112</v>
      </c>
      <c r="E14" s="444"/>
      <c r="F14" s="444"/>
      <c r="G14" s="444"/>
      <c r="H14" s="444"/>
      <c r="I14" s="444"/>
      <c r="J14" s="445"/>
      <c r="K14" s="65"/>
    </row>
    <row r="15" spans="2:17" ht="16.5" customHeight="1" x14ac:dyDescent="0.3">
      <c r="B15" s="442"/>
      <c r="C15" s="175" t="s">
        <v>319</v>
      </c>
      <c r="D15" s="300">
        <v>2017</v>
      </c>
      <c r="E15" s="300">
        <v>2018</v>
      </c>
      <c r="F15" s="300">
        <v>2019</v>
      </c>
      <c r="G15" s="300">
        <v>2020</v>
      </c>
      <c r="H15" s="300">
        <v>2021</v>
      </c>
      <c r="I15" s="300">
        <v>2022</v>
      </c>
      <c r="J15" s="300" t="s">
        <v>2</v>
      </c>
      <c r="K15" s="65"/>
    </row>
    <row r="16" spans="2:17" x14ac:dyDescent="0.3">
      <c r="B16" s="296" t="s">
        <v>307</v>
      </c>
      <c r="C16" s="163"/>
      <c r="D16" s="164"/>
      <c r="E16" s="163"/>
      <c r="F16" s="163"/>
      <c r="G16" s="163"/>
      <c r="H16" s="163"/>
      <c r="I16" s="163"/>
      <c r="J16" s="64"/>
      <c r="K16" s="65"/>
    </row>
    <row r="17" spans="2:11" x14ac:dyDescent="0.3">
      <c r="B17" s="297" t="s">
        <v>308</v>
      </c>
      <c r="C17" s="163"/>
      <c r="D17" s="164"/>
      <c r="E17" s="163"/>
      <c r="F17" s="163"/>
      <c r="G17" s="163"/>
      <c r="H17" s="163"/>
      <c r="I17" s="163"/>
      <c r="J17" s="64"/>
      <c r="K17" s="65"/>
    </row>
    <row r="18" spans="2:11" x14ac:dyDescent="0.3">
      <c r="B18" s="297" t="s">
        <v>306</v>
      </c>
      <c r="C18" s="289"/>
      <c r="D18" s="290"/>
      <c r="E18" s="289"/>
      <c r="F18" s="289"/>
      <c r="G18" s="289"/>
      <c r="H18" s="289"/>
      <c r="I18" s="289"/>
      <c r="J18" s="64"/>
      <c r="K18" s="65"/>
    </row>
    <row r="19" spans="2:11" x14ac:dyDescent="0.3">
      <c r="B19" s="165" t="s">
        <v>113</v>
      </c>
      <c r="C19" s="166"/>
      <c r="D19" s="167"/>
      <c r="E19" s="166"/>
      <c r="F19" s="166"/>
      <c r="G19" s="166"/>
      <c r="H19" s="166"/>
      <c r="I19" s="166"/>
      <c r="J19" s="64"/>
      <c r="K19" s="65"/>
    </row>
    <row r="20" spans="2:11" x14ac:dyDescent="0.3">
      <c r="B20" s="165" t="s">
        <v>114</v>
      </c>
      <c r="C20" s="163"/>
      <c r="D20" s="164"/>
      <c r="E20" s="163"/>
      <c r="F20" s="163"/>
      <c r="G20" s="163"/>
      <c r="H20" s="163"/>
      <c r="I20" s="163"/>
      <c r="J20" s="64"/>
      <c r="K20" s="65"/>
    </row>
    <row r="21" spans="2:11" ht="34.5" customHeight="1" x14ac:dyDescent="0.3">
      <c r="B21" s="212"/>
      <c r="C21" s="213"/>
      <c r="D21" s="211"/>
      <c r="E21" s="211"/>
      <c r="F21" s="211"/>
      <c r="G21" s="211"/>
      <c r="H21" s="211"/>
      <c r="I21" s="211"/>
      <c r="J21" s="214"/>
      <c r="K21" s="65"/>
    </row>
    <row r="22" spans="2:11" ht="14.5" x14ac:dyDescent="0.35">
      <c r="B22" s="441" t="s">
        <v>183</v>
      </c>
      <c r="C22" s="174" t="s">
        <v>111</v>
      </c>
      <c r="D22" s="443" t="s">
        <v>112</v>
      </c>
      <c r="E22" s="446"/>
      <c r="F22" s="446"/>
      <c r="G22" s="446"/>
      <c r="H22" s="446"/>
      <c r="I22" s="446"/>
      <c r="J22" s="447"/>
      <c r="K22" s="65"/>
    </row>
    <row r="23" spans="2:11" ht="22.5" customHeight="1" x14ac:dyDescent="0.3">
      <c r="B23" s="442"/>
      <c r="C23" s="175" t="s">
        <v>319</v>
      </c>
      <c r="D23" s="300">
        <v>2017</v>
      </c>
      <c r="E23" s="300">
        <v>2018</v>
      </c>
      <c r="F23" s="300">
        <v>2019</v>
      </c>
      <c r="G23" s="300">
        <v>2020</v>
      </c>
      <c r="H23" s="300">
        <v>2021</v>
      </c>
      <c r="I23" s="300">
        <v>2022</v>
      </c>
      <c r="J23" s="300" t="s">
        <v>2</v>
      </c>
      <c r="K23" s="65"/>
    </row>
    <row r="24" spans="2:11" x14ac:dyDescent="0.3">
      <c r="B24" s="296" t="s">
        <v>307</v>
      </c>
      <c r="C24" s="215"/>
      <c r="D24" s="216"/>
      <c r="E24" s="215"/>
      <c r="F24" s="215"/>
      <c r="G24" s="215"/>
      <c r="H24" s="215"/>
      <c r="I24" s="215"/>
      <c r="J24" s="217"/>
      <c r="K24" s="65"/>
    </row>
    <row r="25" spans="2:11" x14ac:dyDescent="0.3">
      <c r="B25" s="297" t="s">
        <v>308</v>
      </c>
      <c r="C25" s="215"/>
      <c r="D25" s="216"/>
      <c r="E25" s="215"/>
      <c r="F25" s="215"/>
      <c r="G25" s="215"/>
      <c r="H25" s="215"/>
      <c r="I25" s="215"/>
      <c r="J25" s="217"/>
      <c r="K25" s="65"/>
    </row>
    <row r="26" spans="2:11" x14ac:dyDescent="0.3">
      <c r="B26" s="297" t="s">
        <v>306</v>
      </c>
      <c r="C26" s="215"/>
      <c r="D26" s="216"/>
      <c r="E26" s="215"/>
      <c r="F26" s="215"/>
      <c r="G26" s="215"/>
      <c r="H26" s="215"/>
      <c r="I26" s="215"/>
      <c r="J26" s="217"/>
      <c r="K26" s="65"/>
    </row>
    <row r="27" spans="2:11" x14ac:dyDescent="0.3">
      <c r="B27" s="165" t="s">
        <v>196</v>
      </c>
      <c r="C27" s="215"/>
      <c r="D27" s="216"/>
      <c r="E27" s="215"/>
      <c r="F27" s="215"/>
      <c r="G27" s="215"/>
      <c r="H27" s="215"/>
      <c r="I27" s="215"/>
      <c r="J27" s="217"/>
      <c r="K27" s="65"/>
    </row>
    <row r="28" spans="2:11" x14ac:dyDescent="0.3">
      <c r="B28" s="165" t="s">
        <v>114</v>
      </c>
      <c r="C28" s="218"/>
      <c r="D28" s="219"/>
      <c r="E28" s="218"/>
      <c r="F28" s="218"/>
      <c r="G28" s="218"/>
      <c r="H28" s="218"/>
      <c r="I28" s="218"/>
      <c r="J28" s="217"/>
      <c r="K28" s="65"/>
    </row>
    <row r="29" spans="2:11" ht="30" customHeight="1" x14ac:dyDescent="0.3">
      <c r="B29" s="220"/>
      <c r="C29" s="221"/>
      <c r="D29" s="221"/>
      <c r="E29" s="221"/>
      <c r="F29" s="221"/>
      <c r="G29" s="221"/>
      <c r="H29" s="221"/>
      <c r="I29" s="221"/>
      <c r="J29" s="222"/>
      <c r="K29" s="65"/>
    </row>
    <row r="30" spans="2:11" ht="14.5" x14ac:dyDescent="0.35">
      <c r="B30" s="441" t="s">
        <v>184</v>
      </c>
      <c r="C30" s="174" t="s">
        <v>111</v>
      </c>
      <c r="D30" s="443" t="s">
        <v>112</v>
      </c>
      <c r="E30" s="446"/>
      <c r="F30" s="446"/>
      <c r="G30" s="446"/>
      <c r="H30" s="446"/>
      <c r="I30" s="446"/>
      <c r="J30" s="447"/>
      <c r="K30" s="65"/>
    </row>
    <row r="31" spans="2:11" ht="18" customHeight="1" x14ac:dyDescent="0.3">
      <c r="B31" s="442"/>
      <c r="C31" s="175" t="s">
        <v>319</v>
      </c>
      <c r="D31" s="300">
        <v>2017</v>
      </c>
      <c r="E31" s="300">
        <v>2018</v>
      </c>
      <c r="F31" s="300">
        <v>2019</v>
      </c>
      <c r="G31" s="300">
        <v>2020</v>
      </c>
      <c r="H31" s="300">
        <v>2021</v>
      </c>
      <c r="I31" s="300">
        <v>2022</v>
      </c>
      <c r="J31" s="300" t="s">
        <v>2</v>
      </c>
    </row>
    <row r="32" spans="2:11" x14ac:dyDescent="0.3">
      <c r="B32" s="296" t="s">
        <v>307</v>
      </c>
      <c r="C32" s="218"/>
      <c r="D32" s="219"/>
      <c r="E32" s="218"/>
      <c r="F32" s="218"/>
      <c r="G32" s="218"/>
      <c r="H32" s="218"/>
      <c r="I32" s="218"/>
      <c r="J32" s="217"/>
    </row>
    <row r="33" spans="2:11" x14ac:dyDescent="0.3">
      <c r="B33" s="297" t="s">
        <v>308</v>
      </c>
      <c r="C33" s="218"/>
      <c r="D33" s="219"/>
      <c r="E33" s="218"/>
      <c r="F33" s="218"/>
      <c r="G33" s="218"/>
      <c r="H33" s="218"/>
      <c r="I33" s="218"/>
      <c r="J33" s="217"/>
    </row>
    <row r="34" spans="2:11" x14ac:dyDescent="0.3">
      <c r="B34" s="297" t="s">
        <v>306</v>
      </c>
      <c r="C34" s="218"/>
      <c r="D34" s="219"/>
      <c r="E34" s="218"/>
      <c r="F34" s="218"/>
      <c r="G34" s="218"/>
      <c r="H34" s="218"/>
      <c r="I34" s="218"/>
      <c r="J34" s="217"/>
    </row>
    <row r="35" spans="2:11" x14ac:dyDescent="0.3">
      <c r="B35" s="165" t="s">
        <v>196</v>
      </c>
      <c r="C35" s="218"/>
      <c r="D35" s="219"/>
      <c r="E35" s="218"/>
      <c r="F35" s="218"/>
      <c r="G35" s="218"/>
      <c r="H35" s="218"/>
      <c r="I35" s="218"/>
      <c r="J35" s="217"/>
    </row>
    <row r="36" spans="2:11" x14ac:dyDescent="0.3">
      <c r="B36" s="165" t="s">
        <v>114</v>
      </c>
      <c r="C36" s="215"/>
      <c r="D36" s="216"/>
      <c r="E36" s="215"/>
      <c r="F36" s="215"/>
      <c r="G36" s="215"/>
      <c r="H36" s="215"/>
      <c r="I36" s="215"/>
      <c r="J36" s="217"/>
    </row>
    <row r="37" spans="2:11" ht="29.25" customHeight="1" x14ac:dyDescent="0.3">
      <c r="B37" s="67"/>
      <c r="C37" s="178"/>
      <c r="D37" s="178"/>
      <c r="E37" s="178"/>
      <c r="F37" s="178"/>
      <c r="G37" s="178"/>
      <c r="H37" s="178"/>
      <c r="I37" s="178"/>
      <c r="J37" s="177"/>
      <c r="K37" s="65"/>
    </row>
    <row r="38" spans="2:11" ht="14.5" x14ac:dyDescent="0.35">
      <c r="B38" s="441" t="s">
        <v>115</v>
      </c>
      <c r="C38" s="174" t="s">
        <v>111</v>
      </c>
      <c r="D38" s="443" t="s">
        <v>112</v>
      </c>
      <c r="E38" s="444"/>
      <c r="F38" s="444"/>
      <c r="G38" s="444"/>
      <c r="H38" s="444"/>
      <c r="I38" s="444"/>
      <c r="J38" s="445"/>
      <c r="K38" s="65"/>
    </row>
    <row r="39" spans="2:11" ht="17.25" customHeight="1" x14ac:dyDescent="0.3">
      <c r="B39" s="442"/>
      <c r="C39" s="175" t="s">
        <v>319</v>
      </c>
      <c r="D39" s="300">
        <v>2017</v>
      </c>
      <c r="E39" s="300">
        <v>2018</v>
      </c>
      <c r="F39" s="300">
        <v>2019</v>
      </c>
      <c r="G39" s="300">
        <v>2020</v>
      </c>
      <c r="H39" s="300">
        <v>2021</v>
      </c>
      <c r="I39" s="300">
        <v>2022</v>
      </c>
      <c r="J39" s="300" t="s">
        <v>2</v>
      </c>
      <c r="K39" s="65"/>
    </row>
    <row r="40" spans="2:11" x14ac:dyDescent="0.3">
      <c r="B40" s="296" t="s">
        <v>307</v>
      </c>
      <c r="C40" s="170"/>
      <c r="D40" s="171"/>
      <c r="E40" s="170"/>
      <c r="F40" s="170"/>
      <c r="G40" s="170"/>
      <c r="H40" s="170"/>
      <c r="I40" s="170"/>
      <c r="J40" s="64"/>
      <c r="K40" s="65"/>
    </row>
    <row r="41" spans="2:11" x14ac:dyDescent="0.3">
      <c r="B41" s="297" t="s">
        <v>308</v>
      </c>
      <c r="C41" s="170"/>
      <c r="D41" s="171"/>
      <c r="E41" s="170"/>
      <c r="F41" s="170"/>
      <c r="G41" s="170"/>
      <c r="H41" s="170"/>
      <c r="I41" s="170"/>
      <c r="J41" s="64"/>
      <c r="K41" s="65"/>
    </row>
    <row r="42" spans="2:11" x14ac:dyDescent="0.3">
      <c r="B42" s="297" t="s">
        <v>306</v>
      </c>
      <c r="C42" s="170"/>
      <c r="D42" s="171"/>
      <c r="E42" s="170"/>
      <c r="F42" s="170"/>
      <c r="G42" s="170"/>
      <c r="H42" s="170"/>
      <c r="I42" s="170"/>
      <c r="J42" s="64"/>
      <c r="K42" s="65"/>
    </row>
    <row r="43" spans="2:11" x14ac:dyDescent="0.3">
      <c r="B43" s="165" t="s">
        <v>116</v>
      </c>
      <c r="C43" s="170"/>
      <c r="D43" s="171"/>
      <c r="E43" s="170"/>
      <c r="F43" s="170"/>
      <c r="G43" s="170"/>
      <c r="H43" s="170"/>
      <c r="I43" s="170"/>
      <c r="J43" s="64"/>
      <c r="K43" s="65"/>
    </row>
    <row r="44" spans="2:11" x14ac:dyDescent="0.3">
      <c r="B44" s="165" t="s">
        <v>114</v>
      </c>
      <c r="C44" s="168"/>
      <c r="D44" s="169"/>
      <c r="E44" s="168"/>
      <c r="F44" s="168"/>
      <c r="G44" s="168"/>
      <c r="H44" s="168"/>
      <c r="I44" s="168"/>
      <c r="J44" s="64"/>
      <c r="K44" s="65"/>
    </row>
    <row r="45" spans="2:11" ht="30" customHeight="1" x14ac:dyDescent="0.3">
      <c r="B45" s="67"/>
      <c r="C45" s="176"/>
      <c r="D45" s="176"/>
      <c r="E45" s="176"/>
      <c r="F45" s="176"/>
      <c r="G45" s="176"/>
      <c r="H45" s="176"/>
      <c r="I45" s="176"/>
      <c r="J45" s="177"/>
      <c r="K45" s="65"/>
    </row>
    <row r="46" spans="2:11" ht="14.5" x14ac:dyDescent="0.35">
      <c r="B46" s="441" t="s">
        <v>158</v>
      </c>
      <c r="C46" s="174" t="s">
        <v>111</v>
      </c>
      <c r="D46" s="443" t="s">
        <v>112</v>
      </c>
      <c r="E46" s="444"/>
      <c r="F46" s="444"/>
      <c r="G46" s="444"/>
      <c r="H46" s="444"/>
      <c r="I46" s="444"/>
      <c r="J46" s="445"/>
      <c r="K46" s="65"/>
    </row>
    <row r="47" spans="2:11" ht="19.5" customHeight="1" x14ac:dyDescent="0.3">
      <c r="B47" s="442"/>
      <c r="C47" s="175" t="s">
        <v>319</v>
      </c>
      <c r="D47" s="300">
        <v>2017</v>
      </c>
      <c r="E47" s="300">
        <v>2018</v>
      </c>
      <c r="F47" s="300">
        <v>2019</v>
      </c>
      <c r="G47" s="300">
        <v>2020</v>
      </c>
      <c r="H47" s="300">
        <v>2021</v>
      </c>
      <c r="I47" s="300">
        <v>2022</v>
      </c>
      <c r="J47" s="300" t="s">
        <v>2</v>
      </c>
    </row>
    <row r="48" spans="2:11" x14ac:dyDescent="0.3">
      <c r="B48" s="296" t="s">
        <v>307</v>
      </c>
      <c r="C48" s="168"/>
      <c r="D48" s="169"/>
      <c r="E48" s="168"/>
      <c r="F48" s="168"/>
      <c r="G48" s="168"/>
      <c r="H48" s="168"/>
      <c r="I48" s="168"/>
      <c r="J48" s="64"/>
    </row>
    <row r="49" spans="2:10" x14ac:dyDescent="0.3">
      <c r="B49" s="297" t="s">
        <v>308</v>
      </c>
      <c r="C49" s="168"/>
      <c r="D49" s="169"/>
      <c r="E49" s="168"/>
      <c r="F49" s="168"/>
      <c r="G49" s="168"/>
      <c r="H49" s="168"/>
      <c r="I49" s="168"/>
      <c r="J49" s="64"/>
    </row>
    <row r="50" spans="2:10" x14ac:dyDescent="0.3">
      <c r="B50" s="297" t="s">
        <v>306</v>
      </c>
      <c r="C50" s="168"/>
      <c r="D50" s="169"/>
      <c r="E50" s="168"/>
      <c r="F50" s="168"/>
      <c r="G50" s="168"/>
      <c r="H50" s="168"/>
      <c r="I50" s="168"/>
      <c r="J50" s="64"/>
    </row>
    <row r="51" spans="2:10" x14ac:dyDescent="0.3">
      <c r="B51" s="165" t="s">
        <v>116</v>
      </c>
      <c r="C51" s="168"/>
      <c r="D51" s="169"/>
      <c r="E51" s="168"/>
      <c r="F51" s="168"/>
      <c r="G51" s="168"/>
      <c r="H51" s="168"/>
      <c r="I51" s="168"/>
      <c r="J51" s="64"/>
    </row>
    <row r="52" spans="2:10" x14ac:dyDescent="0.3">
      <c r="B52" s="165" t="s">
        <v>114</v>
      </c>
      <c r="C52" s="170"/>
      <c r="D52" s="171"/>
      <c r="E52" s="170"/>
      <c r="F52" s="170"/>
      <c r="G52" s="170"/>
      <c r="H52" s="170"/>
      <c r="I52" s="170"/>
      <c r="J52" s="64"/>
    </row>
    <row r="53" spans="2:10" x14ac:dyDescent="0.3">
      <c r="B53" s="67"/>
    </row>
    <row r="54" spans="2:10" x14ac:dyDescent="0.3">
      <c r="B54" s="68"/>
    </row>
    <row r="57" spans="2:10" x14ac:dyDescent="0.3">
      <c r="B57" s="68"/>
    </row>
  </sheetData>
  <customSheetViews>
    <customSheetView guid="{70D3A100-F58C-458F-8604-1BC66720F882}" scale="85" showPageBreaks="1" fitToPage="1" printArea="1">
      <selection activeCell="A19" sqref="A19"/>
      <pageMargins left="0" right="0" top="0" bottom="0.25" header="0.3" footer="0.3"/>
      <pageSetup scale="64" fitToHeight="2" orientation="landscape" r:id="rId1"/>
    </customSheetView>
    <customSheetView guid="{E52DE93C-8B33-40FF-A3B9-2FD2F21CBFED}" scale="85" showPageBreaks="1" fitToPage="1" printArea="1">
      <selection activeCell="B6" sqref="B6:B7"/>
      <pageMargins left="0" right="0" top="0" bottom="0.25" header="0.3" footer="0.3"/>
      <pageSetup scale="66" fitToHeight="2" orientation="landscape" r:id="rId2"/>
    </customSheetView>
    <customSheetView guid="{3317D429-6AD8-4021-8835-C904C52458E4}" scale="85" showPageBreaks="1" fitToPage="1" printArea="1" topLeftCell="B31">
      <selection activeCell="B18" sqref="B18"/>
      <pageMargins left="0" right="0" top="0" bottom="0.25" header="0.3" footer="0.3"/>
      <pageSetup scale="66" fitToHeight="2" orientation="landscape" r:id="rId3"/>
    </customSheetView>
    <customSheetView guid="{18410C44-1509-4A81-A619-A8124EF6BE70}" scale="85" showPageBreaks="1" fitToPage="1" printArea="1">
      <selection activeCell="K11" sqref="K11"/>
      <pageMargins left="0" right="0" top="0" bottom="0.25" header="0.3" footer="0.3"/>
      <pageSetup scale="64" fitToHeight="2" orientation="landscape" r:id="rId4"/>
    </customSheetView>
  </customSheetViews>
  <mergeCells count="15">
    <mergeCell ref="B1:E1"/>
    <mergeCell ref="B2:D2"/>
    <mergeCell ref="D6:J6"/>
    <mergeCell ref="B5:D5"/>
    <mergeCell ref="B6:B7"/>
    <mergeCell ref="B14:B15"/>
    <mergeCell ref="D14:J14"/>
    <mergeCell ref="B38:B39"/>
    <mergeCell ref="D38:J38"/>
    <mergeCell ref="B46:B47"/>
    <mergeCell ref="D46:J46"/>
    <mergeCell ref="B22:B23"/>
    <mergeCell ref="D22:J22"/>
    <mergeCell ref="B30:B31"/>
    <mergeCell ref="D30:J30"/>
  </mergeCells>
  <pageMargins left="0" right="0" top="0" bottom="0.25" header="0.3" footer="0.3"/>
  <pageSetup scale="64" fitToHeight="2" orientation="landscape" r:id="rId5"/>
  <headerFooter>
    <oddFooter>&amp;L_x000D_&amp;1#&amp;"Calibri"&amp;10&amp;K000000 Fannie Mae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CF906-CC72-4469-B081-35F6E695F057}">
  <sheetPr>
    <tabColor rgb="FF0070C0"/>
    <pageSetUpPr fitToPage="1"/>
  </sheetPr>
  <dimension ref="B1:AA62"/>
  <sheetViews>
    <sheetView showGridLines="0" zoomScale="80" zoomScaleNormal="80" workbookViewId="0">
      <selection activeCell="F7" sqref="F7"/>
    </sheetView>
  </sheetViews>
  <sheetFormatPr defaultRowHeight="12.5" x14ac:dyDescent="0.25"/>
  <cols>
    <col min="1" max="2" width="5.1796875" style="62" customWidth="1"/>
    <col min="3" max="5" width="25.81640625" style="62" customWidth="1"/>
    <col min="6" max="6" width="23.1796875" style="62" customWidth="1"/>
    <col min="7" max="13" width="25.81640625" style="62" customWidth="1"/>
    <col min="14" max="14" width="32.81640625" style="62" customWidth="1"/>
    <col min="15" max="15" width="28.1796875" style="62" customWidth="1"/>
    <col min="16" max="16" width="21" style="62" customWidth="1"/>
    <col min="17" max="17" width="25.81640625" style="62" customWidth="1"/>
    <col min="18" max="18" width="24.453125" style="62" bestFit="1" customWidth="1"/>
    <col min="19" max="19" width="20.1796875" style="62" bestFit="1" customWidth="1"/>
    <col min="20" max="22" width="18.54296875" style="62" customWidth="1"/>
    <col min="23" max="23" width="16.54296875" style="62" customWidth="1"/>
    <col min="24" max="24" width="15.54296875" style="62" customWidth="1"/>
    <col min="25" max="25" width="14.453125" style="62" customWidth="1"/>
    <col min="26" max="27" width="21.54296875" style="62" customWidth="1"/>
    <col min="28" max="28" width="21.1796875" style="62" customWidth="1"/>
    <col min="29" max="29" width="34.453125" style="62" customWidth="1"/>
    <col min="30" max="261" width="8.7265625" style="62"/>
    <col min="262" max="263" width="5.1796875" style="62" customWidth="1"/>
    <col min="264" max="271" width="25.81640625" style="62" customWidth="1"/>
    <col min="272" max="272" width="32.81640625" style="62" customWidth="1"/>
    <col min="273" max="273" width="28.1796875" style="62" customWidth="1"/>
    <col min="274" max="274" width="21" style="62" customWidth="1"/>
    <col min="275" max="275" width="25.81640625" style="62" customWidth="1"/>
    <col min="276" max="276" width="24.453125" style="62" bestFit="1" customWidth="1"/>
    <col min="277" max="277" width="20.1796875" style="62" bestFit="1" customWidth="1"/>
    <col min="278" max="279" width="18.54296875" style="62" customWidth="1"/>
    <col min="280" max="280" width="18.81640625" style="62" customWidth="1"/>
    <col min="281" max="281" width="20.54296875" style="62" customWidth="1"/>
    <col min="282" max="282" width="1.81640625" style="62" customWidth="1"/>
    <col min="283" max="283" width="21.54296875" style="62" customWidth="1"/>
    <col min="284" max="284" width="13" style="62" customWidth="1"/>
    <col min="285" max="285" width="19.1796875" style="62" customWidth="1"/>
    <col min="286" max="517" width="8.7265625" style="62"/>
    <col min="518" max="519" width="5.1796875" style="62" customWidth="1"/>
    <col min="520" max="527" width="25.81640625" style="62" customWidth="1"/>
    <col min="528" max="528" width="32.81640625" style="62" customWidth="1"/>
    <col min="529" max="529" width="28.1796875" style="62" customWidth="1"/>
    <col min="530" max="530" width="21" style="62" customWidth="1"/>
    <col min="531" max="531" width="25.81640625" style="62" customWidth="1"/>
    <col min="532" max="532" width="24.453125" style="62" bestFit="1" customWidth="1"/>
    <col min="533" max="533" width="20.1796875" style="62" bestFit="1" customWidth="1"/>
    <col min="534" max="535" width="18.54296875" style="62" customWidth="1"/>
    <col min="536" max="536" width="18.81640625" style="62" customWidth="1"/>
    <col min="537" max="537" width="20.54296875" style="62" customWidth="1"/>
    <col min="538" max="538" width="1.81640625" style="62" customWidth="1"/>
    <col min="539" max="539" width="21.54296875" style="62" customWidth="1"/>
    <col min="540" max="540" width="13" style="62" customWidth="1"/>
    <col min="541" max="541" width="19.1796875" style="62" customWidth="1"/>
    <col min="542" max="773" width="8.7265625" style="62"/>
    <col min="774" max="775" width="5.1796875" style="62" customWidth="1"/>
    <col min="776" max="783" width="25.81640625" style="62" customWidth="1"/>
    <col min="784" max="784" width="32.81640625" style="62" customWidth="1"/>
    <col min="785" max="785" width="28.1796875" style="62" customWidth="1"/>
    <col min="786" max="786" width="21" style="62" customWidth="1"/>
    <col min="787" max="787" width="25.81640625" style="62" customWidth="1"/>
    <col min="788" max="788" width="24.453125" style="62" bestFit="1" customWidth="1"/>
    <col min="789" max="789" width="20.1796875" style="62" bestFit="1" customWidth="1"/>
    <col min="790" max="791" width="18.54296875" style="62" customWidth="1"/>
    <col min="792" max="792" width="18.81640625" style="62" customWidth="1"/>
    <col min="793" max="793" width="20.54296875" style="62" customWidth="1"/>
    <col min="794" max="794" width="1.81640625" style="62" customWidth="1"/>
    <col min="795" max="795" width="21.54296875" style="62" customWidth="1"/>
    <col min="796" max="796" width="13" style="62" customWidth="1"/>
    <col min="797" max="797" width="19.1796875" style="62" customWidth="1"/>
    <col min="798" max="1029" width="8.7265625" style="62"/>
    <col min="1030" max="1031" width="5.1796875" style="62" customWidth="1"/>
    <col min="1032" max="1039" width="25.81640625" style="62" customWidth="1"/>
    <col min="1040" max="1040" width="32.81640625" style="62" customWidth="1"/>
    <col min="1041" max="1041" width="28.1796875" style="62" customWidth="1"/>
    <col min="1042" max="1042" width="21" style="62" customWidth="1"/>
    <col min="1043" max="1043" width="25.81640625" style="62" customWidth="1"/>
    <col min="1044" max="1044" width="24.453125" style="62" bestFit="1" customWidth="1"/>
    <col min="1045" max="1045" width="20.1796875" style="62" bestFit="1" customWidth="1"/>
    <col min="1046" max="1047" width="18.54296875" style="62" customWidth="1"/>
    <col min="1048" max="1048" width="18.81640625" style="62" customWidth="1"/>
    <col min="1049" max="1049" width="20.54296875" style="62" customWidth="1"/>
    <col min="1050" max="1050" width="1.81640625" style="62" customWidth="1"/>
    <col min="1051" max="1051" width="21.54296875" style="62" customWidth="1"/>
    <col min="1052" max="1052" width="13" style="62" customWidth="1"/>
    <col min="1053" max="1053" width="19.1796875" style="62" customWidth="1"/>
    <col min="1054" max="1285" width="8.7265625" style="62"/>
    <col min="1286" max="1287" width="5.1796875" style="62" customWidth="1"/>
    <col min="1288" max="1295" width="25.81640625" style="62" customWidth="1"/>
    <col min="1296" max="1296" width="32.81640625" style="62" customWidth="1"/>
    <col min="1297" max="1297" width="28.1796875" style="62" customWidth="1"/>
    <col min="1298" max="1298" width="21" style="62" customWidth="1"/>
    <col min="1299" max="1299" width="25.81640625" style="62" customWidth="1"/>
    <col min="1300" max="1300" width="24.453125" style="62" bestFit="1" customWidth="1"/>
    <col min="1301" max="1301" width="20.1796875" style="62" bestFit="1" customWidth="1"/>
    <col min="1302" max="1303" width="18.54296875" style="62" customWidth="1"/>
    <col min="1304" max="1304" width="18.81640625" style="62" customWidth="1"/>
    <col min="1305" max="1305" width="20.54296875" style="62" customWidth="1"/>
    <col min="1306" max="1306" width="1.81640625" style="62" customWidth="1"/>
    <col min="1307" max="1307" width="21.54296875" style="62" customWidth="1"/>
    <col min="1308" max="1308" width="13" style="62" customWidth="1"/>
    <col min="1309" max="1309" width="19.1796875" style="62" customWidth="1"/>
    <col min="1310" max="1541" width="8.7265625" style="62"/>
    <col min="1542" max="1543" width="5.1796875" style="62" customWidth="1"/>
    <col min="1544" max="1551" width="25.81640625" style="62" customWidth="1"/>
    <col min="1552" max="1552" width="32.81640625" style="62" customWidth="1"/>
    <col min="1553" max="1553" width="28.1796875" style="62" customWidth="1"/>
    <col min="1554" max="1554" width="21" style="62" customWidth="1"/>
    <col min="1555" max="1555" width="25.81640625" style="62" customWidth="1"/>
    <col min="1556" max="1556" width="24.453125" style="62" bestFit="1" customWidth="1"/>
    <col min="1557" max="1557" width="20.1796875" style="62" bestFit="1" customWidth="1"/>
    <col min="1558" max="1559" width="18.54296875" style="62" customWidth="1"/>
    <col min="1560" max="1560" width="18.81640625" style="62" customWidth="1"/>
    <col min="1561" max="1561" width="20.54296875" style="62" customWidth="1"/>
    <col min="1562" max="1562" width="1.81640625" style="62" customWidth="1"/>
    <col min="1563" max="1563" width="21.54296875" style="62" customWidth="1"/>
    <col min="1564" max="1564" width="13" style="62" customWidth="1"/>
    <col min="1565" max="1565" width="19.1796875" style="62" customWidth="1"/>
    <col min="1566" max="1797" width="8.7265625" style="62"/>
    <col min="1798" max="1799" width="5.1796875" style="62" customWidth="1"/>
    <col min="1800" max="1807" width="25.81640625" style="62" customWidth="1"/>
    <col min="1808" max="1808" width="32.81640625" style="62" customWidth="1"/>
    <col min="1809" max="1809" width="28.1796875" style="62" customWidth="1"/>
    <col min="1810" max="1810" width="21" style="62" customWidth="1"/>
    <col min="1811" max="1811" width="25.81640625" style="62" customWidth="1"/>
    <col min="1812" max="1812" width="24.453125" style="62" bestFit="1" customWidth="1"/>
    <col min="1813" max="1813" width="20.1796875" style="62" bestFit="1" customWidth="1"/>
    <col min="1814" max="1815" width="18.54296875" style="62" customWidth="1"/>
    <col min="1816" max="1816" width="18.81640625" style="62" customWidth="1"/>
    <col min="1817" max="1817" width="20.54296875" style="62" customWidth="1"/>
    <col min="1818" max="1818" width="1.81640625" style="62" customWidth="1"/>
    <col min="1819" max="1819" width="21.54296875" style="62" customWidth="1"/>
    <col min="1820" max="1820" width="13" style="62" customWidth="1"/>
    <col min="1821" max="1821" width="19.1796875" style="62" customWidth="1"/>
    <col min="1822" max="2053" width="8.7265625" style="62"/>
    <col min="2054" max="2055" width="5.1796875" style="62" customWidth="1"/>
    <col min="2056" max="2063" width="25.81640625" style="62" customWidth="1"/>
    <col min="2064" max="2064" width="32.81640625" style="62" customWidth="1"/>
    <col min="2065" max="2065" width="28.1796875" style="62" customWidth="1"/>
    <col min="2066" max="2066" width="21" style="62" customWidth="1"/>
    <col min="2067" max="2067" width="25.81640625" style="62" customWidth="1"/>
    <col min="2068" max="2068" width="24.453125" style="62" bestFit="1" customWidth="1"/>
    <col min="2069" max="2069" width="20.1796875" style="62" bestFit="1" customWidth="1"/>
    <col min="2070" max="2071" width="18.54296875" style="62" customWidth="1"/>
    <col min="2072" max="2072" width="18.81640625" style="62" customWidth="1"/>
    <col min="2073" max="2073" width="20.54296875" style="62" customWidth="1"/>
    <col min="2074" max="2074" width="1.81640625" style="62" customWidth="1"/>
    <col min="2075" max="2075" width="21.54296875" style="62" customWidth="1"/>
    <col min="2076" max="2076" width="13" style="62" customWidth="1"/>
    <col min="2077" max="2077" width="19.1796875" style="62" customWidth="1"/>
    <col min="2078" max="2309" width="8.7265625" style="62"/>
    <col min="2310" max="2311" width="5.1796875" style="62" customWidth="1"/>
    <col min="2312" max="2319" width="25.81640625" style="62" customWidth="1"/>
    <col min="2320" max="2320" width="32.81640625" style="62" customWidth="1"/>
    <col min="2321" max="2321" width="28.1796875" style="62" customWidth="1"/>
    <col min="2322" max="2322" width="21" style="62" customWidth="1"/>
    <col min="2323" max="2323" width="25.81640625" style="62" customWidth="1"/>
    <col min="2324" max="2324" width="24.453125" style="62" bestFit="1" customWidth="1"/>
    <col min="2325" max="2325" width="20.1796875" style="62" bestFit="1" customWidth="1"/>
    <col min="2326" max="2327" width="18.54296875" style="62" customWidth="1"/>
    <col min="2328" max="2328" width="18.81640625" style="62" customWidth="1"/>
    <col min="2329" max="2329" width="20.54296875" style="62" customWidth="1"/>
    <col min="2330" max="2330" width="1.81640625" style="62" customWidth="1"/>
    <col min="2331" max="2331" width="21.54296875" style="62" customWidth="1"/>
    <col min="2332" max="2332" width="13" style="62" customWidth="1"/>
    <col min="2333" max="2333" width="19.1796875" style="62" customWidth="1"/>
    <col min="2334" max="2565" width="8.7265625" style="62"/>
    <col min="2566" max="2567" width="5.1796875" style="62" customWidth="1"/>
    <col min="2568" max="2575" width="25.81640625" style="62" customWidth="1"/>
    <col min="2576" max="2576" width="32.81640625" style="62" customWidth="1"/>
    <col min="2577" max="2577" width="28.1796875" style="62" customWidth="1"/>
    <col min="2578" max="2578" width="21" style="62" customWidth="1"/>
    <col min="2579" max="2579" width="25.81640625" style="62" customWidth="1"/>
    <col min="2580" max="2580" width="24.453125" style="62" bestFit="1" customWidth="1"/>
    <col min="2581" max="2581" width="20.1796875" style="62" bestFit="1" customWidth="1"/>
    <col min="2582" max="2583" width="18.54296875" style="62" customWidth="1"/>
    <col min="2584" max="2584" width="18.81640625" style="62" customWidth="1"/>
    <col min="2585" max="2585" width="20.54296875" style="62" customWidth="1"/>
    <col min="2586" max="2586" width="1.81640625" style="62" customWidth="1"/>
    <col min="2587" max="2587" width="21.54296875" style="62" customWidth="1"/>
    <col min="2588" max="2588" width="13" style="62" customWidth="1"/>
    <col min="2589" max="2589" width="19.1796875" style="62" customWidth="1"/>
    <col min="2590" max="2821" width="8.7265625" style="62"/>
    <col min="2822" max="2823" width="5.1796875" style="62" customWidth="1"/>
    <col min="2824" max="2831" width="25.81640625" style="62" customWidth="1"/>
    <col min="2832" max="2832" width="32.81640625" style="62" customWidth="1"/>
    <col min="2833" max="2833" width="28.1796875" style="62" customWidth="1"/>
    <col min="2834" max="2834" width="21" style="62" customWidth="1"/>
    <col min="2835" max="2835" width="25.81640625" style="62" customWidth="1"/>
    <col min="2836" max="2836" width="24.453125" style="62" bestFit="1" customWidth="1"/>
    <col min="2837" max="2837" width="20.1796875" style="62" bestFit="1" customWidth="1"/>
    <col min="2838" max="2839" width="18.54296875" style="62" customWidth="1"/>
    <col min="2840" max="2840" width="18.81640625" style="62" customWidth="1"/>
    <col min="2841" max="2841" width="20.54296875" style="62" customWidth="1"/>
    <col min="2842" max="2842" width="1.81640625" style="62" customWidth="1"/>
    <col min="2843" max="2843" width="21.54296875" style="62" customWidth="1"/>
    <col min="2844" max="2844" width="13" style="62" customWidth="1"/>
    <col min="2845" max="2845" width="19.1796875" style="62" customWidth="1"/>
    <col min="2846" max="3077" width="8.7265625" style="62"/>
    <col min="3078" max="3079" width="5.1796875" style="62" customWidth="1"/>
    <col min="3080" max="3087" width="25.81640625" style="62" customWidth="1"/>
    <col min="3088" max="3088" width="32.81640625" style="62" customWidth="1"/>
    <col min="3089" max="3089" width="28.1796875" style="62" customWidth="1"/>
    <col min="3090" max="3090" width="21" style="62" customWidth="1"/>
    <col min="3091" max="3091" width="25.81640625" style="62" customWidth="1"/>
    <col min="3092" max="3092" width="24.453125" style="62" bestFit="1" customWidth="1"/>
    <col min="3093" max="3093" width="20.1796875" style="62" bestFit="1" customWidth="1"/>
    <col min="3094" max="3095" width="18.54296875" style="62" customWidth="1"/>
    <col min="3096" max="3096" width="18.81640625" style="62" customWidth="1"/>
    <col min="3097" max="3097" width="20.54296875" style="62" customWidth="1"/>
    <col min="3098" max="3098" width="1.81640625" style="62" customWidth="1"/>
    <col min="3099" max="3099" width="21.54296875" style="62" customWidth="1"/>
    <col min="3100" max="3100" width="13" style="62" customWidth="1"/>
    <col min="3101" max="3101" width="19.1796875" style="62" customWidth="1"/>
    <col min="3102" max="3333" width="8.7265625" style="62"/>
    <col min="3334" max="3335" width="5.1796875" style="62" customWidth="1"/>
    <col min="3336" max="3343" width="25.81640625" style="62" customWidth="1"/>
    <col min="3344" max="3344" width="32.81640625" style="62" customWidth="1"/>
    <col min="3345" max="3345" width="28.1796875" style="62" customWidth="1"/>
    <col min="3346" max="3346" width="21" style="62" customWidth="1"/>
    <col min="3347" max="3347" width="25.81640625" style="62" customWidth="1"/>
    <col min="3348" max="3348" width="24.453125" style="62" bestFit="1" customWidth="1"/>
    <col min="3349" max="3349" width="20.1796875" style="62" bestFit="1" customWidth="1"/>
    <col min="3350" max="3351" width="18.54296875" style="62" customWidth="1"/>
    <col min="3352" max="3352" width="18.81640625" style="62" customWidth="1"/>
    <col min="3353" max="3353" width="20.54296875" style="62" customWidth="1"/>
    <col min="3354" max="3354" width="1.81640625" style="62" customWidth="1"/>
    <col min="3355" max="3355" width="21.54296875" style="62" customWidth="1"/>
    <col min="3356" max="3356" width="13" style="62" customWidth="1"/>
    <col min="3357" max="3357" width="19.1796875" style="62" customWidth="1"/>
    <col min="3358" max="3589" width="8.7265625" style="62"/>
    <col min="3590" max="3591" width="5.1796875" style="62" customWidth="1"/>
    <col min="3592" max="3599" width="25.81640625" style="62" customWidth="1"/>
    <col min="3600" max="3600" width="32.81640625" style="62" customWidth="1"/>
    <col min="3601" max="3601" width="28.1796875" style="62" customWidth="1"/>
    <col min="3602" max="3602" width="21" style="62" customWidth="1"/>
    <col min="3603" max="3603" width="25.81640625" style="62" customWidth="1"/>
    <col min="3604" max="3604" width="24.453125" style="62" bestFit="1" customWidth="1"/>
    <col min="3605" max="3605" width="20.1796875" style="62" bestFit="1" customWidth="1"/>
    <col min="3606" max="3607" width="18.54296875" style="62" customWidth="1"/>
    <col min="3608" max="3608" width="18.81640625" style="62" customWidth="1"/>
    <col min="3609" max="3609" width="20.54296875" style="62" customWidth="1"/>
    <col min="3610" max="3610" width="1.81640625" style="62" customWidth="1"/>
    <col min="3611" max="3611" width="21.54296875" style="62" customWidth="1"/>
    <col min="3612" max="3612" width="13" style="62" customWidth="1"/>
    <col min="3613" max="3613" width="19.1796875" style="62" customWidth="1"/>
    <col min="3614" max="3845" width="8.7265625" style="62"/>
    <col min="3846" max="3847" width="5.1796875" style="62" customWidth="1"/>
    <col min="3848" max="3855" width="25.81640625" style="62" customWidth="1"/>
    <col min="3856" max="3856" width="32.81640625" style="62" customWidth="1"/>
    <col min="3857" max="3857" width="28.1796875" style="62" customWidth="1"/>
    <col min="3858" max="3858" width="21" style="62" customWidth="1"/>
    <col min="3859" max="3859" width="25.81640625" style="62" customWidth="1"/>
    <col min="3860" max="3860" width="24.453125" style="62" bestFit="1" customWidth="1"/>
    <col min="3861" max="3861" width="20.1796875" style="62" bestFit="1" customWidth="1"/>
    <col min="3862" max="3863" width="18.54296875" style="62" customWidth="1"/>
    <col min="3864" max="3864" width="18.81640625" style="62" customWidth="1"/>
    <col min="3865" max="3865" width="20.54296875" style="62" customWidth="1"/>
    <col min="3866" max="3866" width="1.81640625" style="62" customWidth="1"/>
    <col min="3867" max="3867" width="21.54296875" style="62" customWidth="1"/>
    <col min="3868" max="3868" width="13" style="62" customWidth="1"/>
    <col min="3869" max="3869" width="19.1796875" style="62" customWidth="1"/>
    <col min="3870" max="4101" width="8.7265625" style="62"/>
    <col min="4102" max="4103" width="5.1796875" style="62" customWidth="1"/>
    <col min="4104" max="4111" width="25.81640625" style="62" customWidth="1"/>
    <col min="4112" max="4112" width="32.81640625" style="62" customWidth="1"/>
    <col min="4113" max="4113" width="28.1796875" style="62" customWidth="1"/>
    <col min="4114" max="4114" width="21" style="62" customWidth="1"/>
    <col min="4115" max="4115" width="25.81640625" style="62" customWidth="1"/>
    <col min="4116" max="4116" width="24.453125" style="62" bestFit="1" customWidth="1"/>
    <col min="4117" max="4117" width="20.1796875" style="62" bestFit="1" customWidth="1"/>
    <col min="4118" max="4119" width="18.54296875" style="62" customWidth="1"/>
    <col min="4120" max="4120" width="18.81640625" style="62" customWidth="1"/>
    <col min="4121" max="4121" width="20.54296875" style="62" customWidth="1"/>
    <col min="4122" max="4122" width="1.81640625" style="62" customWidth="1"/>
    <col min="4123" max="4123" width="21.54296875" style="62" customWidth="1"/>
    <col min="4124" max="4124" width="13" style="62" customWidth="1"/>
    <col min="4125" max="4125" width="19.1796875" style="62" customWidth="1"/>
    <col min="4126" max="4357" width="8.7265625" style="62"/>
    <col min="4358" max="4359" width="5.1796875" style="62" customWidth="1"/>
    <col min="4360" max="4367" width="25.81640625" style="62" customWidth="1"/>
    <col min="4368" max="4368" width="32.81640625" style="62" customWidth="1"/>
    <col min="4369" max="4369" width="28.1796875" style="62" customWidth="1"/>
    <col min="4370" max="4370" width="21" style="62" customWidth="1"/>
    <col min="4371" max="4371" width="25.81640625" style="62" customWidth="1"/>
    <col min="4372" max="4372" width="24.453125" style="62" bestFit="1" customWidth="1"/>
    <col min="4373" max="4373" width="20.1796875" style="62" bestFit="1" customWidth="1"/>
    <col min="4374" max="4375" width="18.54296875" style="62" customWidth="1"/>
    <col min="4376" max="4376" width="18.81640625" style="62" customWidth="1"/>
    <col min="4377" max="4377" width="20.54296875" style="62" customWidth="1"/>
    <col min="4378" max="4378" width="1.81640625" style="62" customWidth="1"/>
    <col min="4379" max="4379" width="21.54296875" style="62" customWidth="1"/>
    <col min="4380" max="4380" width="13" style="62" customWidth="1"/>
    <col min="4381" max="4381" width="19.1796875" style="62" customWidth="1"/>
    <col min="4382" max="4613" width="8.7265625" style="62"/>
    <col min="4614" max="4615" width="5.1796875" style="62" customWidth="1"/>
    <col min="4616" max="4623" width="25.81640625" style="62" customWidth="1"/>
    <col min="4624" max="4624" width="32.81640625" style="62" customWidth="1"/>
    <col min="4625" max="4625" width="28.1796875" style="62" customWidth="1"/>
    <col min="4626" max="4626" width="21" style="62" customWidth="1"/>
    <col min="4627" max="4627" width="25.81640625" style="62" customWidth="1"/>
    <col min="4628" max="4628" width="24.453125" style="62" bestFit="1" customWidth="1"/>
    <col min="4629" max="4629" width="20.1796875" style="62" bestFit="1" customWidth="1"/>
    <col min="4630" max="4631" width="18.54296875" style="62" customWidth="1"/>
    <col min="4632" max="4632" width="18.81640625" style="62" customWidth="1"/>
    <col min="4633" max="4633" width="20.54296875" style="62" customWidth="1"/>
    <col min="4634" max="4634" width="1.81640625" style="62" customWidth="1"/>
    <col min="4635" max="4635" width="21.54296875" style="62" customWidth="1"/>
    <col min="4636" max="4636" width="13" style="62" customWidth="1"/>
    <col min="4637" max="4637" width="19.1796875" style="62" customWidth="1"/>
    <col min="4638" max="4869" width="8.7265625" style="62"/>
    <col min="4870" max="4871" width="5.1796875" style="62" customWidth="1"/>
    <col min="4872" max="4879" width="25.81640625" style="62" customWidth="1"/>
    <col min="4880" max="4880" width="32.81640625" style="62" customWidth="1"/>
    <col min="4881" max="4881" width="28.1796875" style="62" customWidth="1"/>
    <col min="4882" max="4882" width="21" style="62" customWidth="1"/>
    <col min="4883" max="4883" width="25.81640625" style="62" customWidth="1"/>
    <col min="4884" max="4884" width="24.453125" style="62" bestFit="1" customWidth="1"/>
    <col min="4885" max="4885" width="20.1796875" style="62" bestFit="1" customWidth="1"/>
    <col min="4886" max="4887" width="18.54296875" style="62" customWidth="1"/>
    <col min="4888" max="4888" width="18.81640625" style="62" customWidth="1"/>
    <col min="4889" max="4889" width="20.54296875" style="62" customWidth="1"/>
    <col min="4890" max="4890" width="1.81640625" style="62" customWidth="1"/>
    <col min="4891" max="4891" width="21.54296875" style="62" customWidth="1"/>
    <col min="4892" max="4892" width="13" style="62" customWidth="1"/>
    <col min="4893" max="4893" width="19.1796875" style="62" customWidth="1"/>
    <col min="4894" max="5125" width="8.7265625" style="62"/>
    <col min="5126" max="5127" width="5.1796875" style="62" customWidth="1"/>
    <col min="5128" max="5135" width="25.81640625" style="62" customWidth="1"/>
    <col min="5136" max="5136" width="32.81640625" style="62" customWidth="1"/>
    <col min="5137" max="5137" width="28.1796875" style="62" customWidth="1"/>
    <col min="5138" max="5138" width="21" style="62" customWidth="1"/>
    <col min="5139" max="5139" width="25.81640625" style="62" customWidth="1"/>
    <col min="5140" max="5140" width="24.453125" style="62" bestFit="1" customWidth="1"/>
    <col min="5141" max="5141" width="20.1796875" style="62" bestFit="1" customWidth="1"/>
    <col min="5142" max="5143" width="18.54296875" style="62" customWidth="1"/>
    <col min="5144" max="5144" width="18.81640625" style="62" customWidth="1"/>
    <col min="5145" max="5145" width="20.54296875" style="62" customWidth="1"/>
    <col min="5146" max="5146" width="1.81640625" style="62" customWidth="1"/>
    <col min="5147" max="5147" width="21.54296875" style="62" customWidth="1"/>
    <col min="5148" max="5148" width="13" style="62" customWidth="1"/>
    <col min="5149" max="5149" width="19.1796875" style="62" customWidth="1"/>
    <col min="5150" max="5381" width="8.7265625" style="62"/>
    <col min="5382" max="5383" width="5.1796875" style="62" customWidth="1"/>
    <col min="5384" max="5391" width="25.81640625" style="62" customWidth="1"/>
    <col min="5392" max="5392" width="32.81640625" style="62" customWidth="1"/>
    <col min="5393" max="5393" width="28.1796875" style="62" customWidth="1"/>
    <col min="5394" max="5394" width="21" style="62" customWidth="1"/>
    <col min="5395" max="5395" width="25.81640625" style="62" customWidth="1"/>
    <col min="5396" max="5396" width="24.453125" style="62" bestFit="1" customWidth="1"/>
    <col min="5397" max="5397" width="20.1796875" style="62" bestFit="1" customWidth="1"/>
    <col min="5398" max="5399" width="18.54296875" style="62" customWidth="1"/>
    <col min="5400" max="5400" width="18.81640625" style="62" customWidth="1"/>
    <col min="5401" max="5401" width="20.54296875" style="62" customWidth="1"/>
    <col min="5402" max="5402" width="1.81640625" style="62" customWidth="1"/>
    <col min="5403" max="5403" width="21.54296875" style="62" customWidth="1"/>
    <col min="5404" max="5404" width="13" style="62" customWidth="1"/>
    <col min="5405" max="5405" width="19.1796875" style="62" customWidth="1"/>
    <col min="5406" max="5637" width="8.7265625" style="62"/>
    <col min="5638" max="5639" width="5.1796875" style="62" customWidth="1"/>
    <col min="5640" max="5647" width="25.81640625" style="62" customWidth="1"/>
    <col min="5648" max="5648" width="32.81640625" style="62" customWidth="1"/>
    <col min="5649" max="5649" width="28.1796875" style="62" customWidth="1"/>
    <col min="5650" max="5650" width="21" style="62" customWidth="1"/>
    <col min="5651" max="5651" width="25.81640625" style="62" customWidth="1"/>
    <col min="5652" max="5652" width="24.453125" style="62" bestFit="1" customWidth="1"/>
    <col min="5653" max="5653" width="20.1796875" style="62" bestFit="1" customWidth="1"/>
    <col min="5654" max="5655" width="18.54296875" style="62" customWidth="1"/>
    <col min="5656" max="5656" width="18.81640625" style="62" customWidth="1"/>
    <col min="5657" max="5657" width="20.54296875" style="62" customWidth="1"/>
    <col min="5658" max="5658" width="1.81640625" style="62" customWidth="1"/>
    <col min="5659" max="5659" width="21.54296875" style="62" customWidth="1"/>
    <col min="5660" max="5660" width="13" style="62" customWidth="1"/>
    <col min="5661" max="5661" width="19.1796875" style="62" customWidth="1"/>
    <col min="5662" max="5893" width="8.7265625" style="62"/>
    <col min="5894" max="5895" width="5.1796875" style="62" customWidth="1"/>
    <col min="5896" max="5903" width="25.81640625" style="62" customWidth="1"/>
    <col min="5904" max="5904" width="32.81640625" style="62" customWidth="1"/>
    <col min="5905" max="5905" width="28.1796875" style="62" customWidth="1"/>
    <col min="5906" max="5906" width="21" style="62" customWidth="1"/>
    <col min="5907" max="5907" width="25.81640625" style="62" customWidth="1"/>
    <col min="5908" max="5908" width="24.453125" style="62" bestFit="1" customWidth="1"/>
    <col min="5909" max="5909" width="20.1796875" style="62" bestFit="1" customWidth="1"/>
    <col min="5910" max="5911" width="18.54296875" style="62" customWidth="1"/>
    <col min="5912" max="5912" width="18.81640625" style="62" customWidth="1"/>
    <col min="5913" max="5913" width="20.54296875" style="62" customWidth="1"/>
    <col min="5914" max="5914" width="1.81640625" style="62" customWidth="1"/>
    <col min="5915" max="5915" width="21.54296875" style="62" customWidth="1"/>
    <col min="5916" max="5916" width="13" style="62" customWidth="1"/>
    <col min="5917" max="5917" width="19.1796875" style="62" customWidth="1"/>
    <col min="5918" max="6149" width="8.7265625" style="62"/>
    <col min="6150" max="6151" width="5.1796875" style="62" customWidth="1"/>
    <col min="6152" max="6159" width="25.81640625" style="62" customWidth="1"/>
    <col min="6160" max="6160" width="32.81640625" style="62" customWidth="1"/>
    <col min="6161" max="6161" width="28.1796875" style="62" customWidth="1"/>
    <col min="6162" max="6162" width="21" style="62" customWidth="1"/>
    <col min="6163" max="6163" width="25.81640625" style="62" customWidth="1"/>
    <col min="6164" max="6164" width="24.453125" style="62" bestFit="1" customWidth="1"/>
    <col min="6165" max="6165" width="20.1796875" style="62" bestFit="1" customWidth="1"/>
    <col min="6166" max="6167" width="18.54296875" style="62" customWidth="1"/>
    <col min="6168" max="6168" width="18.81640625" style="62" customWidth="1"/>
    <col min="6169" max="6169" width="20.54296875" style="62" customWidth="1"/>
    <col min="6170" max="6170" width="1.81640625" style="62" customWidth="1"/>
    <col min="6171" max="6171" width="21.54296875" style="62" customWidth="1"/>
    <col min="6172" max="6172" width="13" style="62" customWidth="1"/>
    <col min="6173" max="6173" width="19.1796875" style="62" customWidth="1"/>
    <col min="6174" max="6405" width="8.7265625" style="62"/>
    <col min="6406" max="6407" width="5.1796875" style="62" customWidth="1"/>
    <col min="6408" max="6415" width="25.81640625" style="62" customWidth="1"/>
    <col min="6416" max="6416" width="32.81640625" style="62" customWidth="1"/>
    <col min="6417" max="6417" width="28.1796875" style="62" customWidth="1"/>
    <col min="6418" max="6418" width="21" style="62" customWidth="1"/>
    <col min="6419" max="6419" width="25.81640625" style="62" customWidth="1"/>
    <col min="6420" max="6420" width="24.453125" style="62" bestFit="1" customWidth="1"/>
    <col min="6421" max="6421" width="20.1796875" style="62" bestFit="1" customWidth="1"/>
    <col min="6422" max="6423" width="18.54296875" style="62" customWidth="1"/>
    <col min="6424" max="6424" width="18.81640625" style="62" customWidth="1"/>
    <col min="6425" max="6425" width="20.54296875" style="62" customWidth="1"/>
    <col min="6426" max="6426" width="1.81640625" style="62" customWidth="1"/>
    <col min="6427" max="6427" width="21.54296875" style="62" customWidth="1"/>
    <col min="6428" max="6428" width="13" style="62" customWidth="1"/>
    <col min="6429" max="6429" width="19.1796875" style="62" customWidth="1"/>
    <col min="6430" max="6661" width="8.7265625" style="62"/>
    <col min="6662" max="6663" width="5.1796875" style="62" customWidth="1"/>
    <col min="6664" max="6671" width="25.81640625" style="62" customWidth="1"/>
    <col min="6672" max="6672" width="32.81640625" style="62" customWidth="1"/>
    <col min="6673" max="6673" width="28.1796875" style="62" customWidth="1"/>
    <col min="6674" max="6674" width="21" style="62" customWidth="1"/>
    <col min="6675" max="6675" width="25.81640625" style="62" customWidth="1"/>
    <col min="6676" max="6676" width="24.453125" style="62" bestFit="1" customWidth="1"/>
    <col min="6677" max="6677" width="20.1796875" style="62" bestFit="1" customWidth="1"/>
    <col min="6678" max="6679" width="18.54296875" style="62" customWidth="1"/>
    <col min="6680" max="6680" width="18.81640625" style="62" customWidth="1"/>
    <col min="6681" max="6681" width="20.54296875" style="62" customWidth="1"/>
    <col min="6682" max="6682" width="1.81640625" style="62" customWidth="1"/>
    <col min="6683" max="6683" width="21.54296875" style="62" customWidth="1"/>
    <col min="6684" max="6684" width="13" style="62" customWidth="1"/>
    <col min="6685" max="6685" width="19.1796875" style="62" customWidth="1"/>
    <col min="6686" max="6917" width="8.7265625" style="62"/>
    <col min="6918" max="6919" width="5.1796875" style="62" customWidth="1"/>
    <col min="6920" max="6927" width="25.81640625" style="62" customWidth="1"/>
    <col min="6928" max="6928" width="32.81640625" style="62" customWidth="1"/>
    <col min="6929" max="6929" width="28.1796875" style="62" customWidth="1"/>
    <col min="6930" max="6930" width="21" style="62" customWidth="1"/>
    <col min="6931" max="6931" width="25.81640625" style="62" customWidth="1"/>
    <col min="6932" max="6932" width="24.453125" style="62" bestFit="1" customWidth="1"/>
    <col min="6933" max="6933" width="20.1796875" style="62" bestFit="1" customWidth="1"/>
    <col min="6934" max="6935" width="18.54296875" style="62" customWidth="1"/>
    <col min="6936" max="6936" width="18.81640625" style="62" customWidth="1"/>
    <col min="6937" max="6937" width="20.54296875" style="62" customWidth="1"/>
    <col min="6938" max="6938" width="1.81640625" style="62" customWidth="1"/>
    <col min="6939" max="6939" width="21.54296875" style="62" customWidth="1"/>
    <col min="6940" max="6940" width="13" style="62" customWidth="1"/>
    <col min="6941" max="6941" width="19.1796875" style="62" customWidth="1"/>
    <col min="6942" max="7173" width="8.7265625" style="62"/>
    <col min="7174" max="7175" width="5.1796875" style="62" customWidth="1"/>
    <col min="7176" max="7183" width="25.81640625" style="62" customWidth="1"/>
    <col min="7184" max="7184" width="32.81640625" style="62" customWidth="1"/>
    <col min="7185" max="7185" width="28.1796875" style="62" customWidth="1"/>
    <col min="7186" max="7186" width="21" style="62" customWidth="1"/>
    <col min="7187" max="7187" width="25.81640625" style="62" customWidth="1"/>
    <col min="7188" max="7188" width="24.453125" style="62" bestFit="1" customWidth="1"/>
    <col min="7189" max="7189" width="20.1796875" style="62" bestFit="1" customWidth="1"/>
    <col min="7190" max="7191" width="18.54296875" style="62" customWidth="1"/>
    <col min="7192" max="7192" width="18.81640625" style="62" customWidth="1"/>
    <col min="7193" max="7193" width="20.54296875" style="62" customWidth="1"/>
    <col min="7194" max="7194" width="1.81640625" style="62" customWidth="1"/>
    <col min="7195" max="7195" width="21.54296875" style="62" customWidth="1"/>
    <col min="7196" max="7196" width="13" style="62" customWidth="1"/>
    <col min="7197" max="7197" width="19.1796875" style="62" customWidth="1"/>
    <col min="7198" max="7429" width="8.7265625" style="62"/>
    <col min="7430" max="7431" width="5.1796875" style="62" customWidth="1"/>
    <col min="7432" max="7439" width="25.81640625" style="62" customWidth="1"/>
    <col min="7440" max="7440" width="32.81640625" style="62" customWidth="1"/>
    <col min="7441" max="7441" width="28.1796875" style="62" customWidth="1"/>
    <col min="7442" max="7442" width="21" style="62" customWidth="1"/>
    <col min="7443" max="7443" width="25.81640625" style="62" customWidth="1"/>
    <col min="7444" max="7444" width="24.453125" style="62" bestFit="1" customWidth="1"/>
    <col min="7445" max="7445" width="20.1796875" style="62" bestFit="1" customWidth="1"/>
    <col min="7446" max="7447" width="18.54296875" style="62" customWidth="1"/>
    <col min="7448" max="7448" width="18.81640625" style="62" customWidth="1"/>
    <col min="7449" max="7449" width="20.54296875" style="62" customWidth="1"/>
    <col min="7450" max="7450" width="1.81640625" style="62" customWidth="1"/>
    <col min="7451" max="7451" width="21.54296875" style="62" customWidth="1"/>
    <col min="7452" max="7452" width="13" style="62" customWidth="1"/>
    <col min="7453" max="7453" width="19.1796875" style="62" customWidth="1"/>
    <col min="7454" max="7685" width="8.7265625" style="62"/>
    <col min="7686" max="7687" width="5.1796875" style="62" customWidth="1"/>
    <col min="7688" max="7695" width="25.81640625" style="62" customWidth="1"/>
    <col min="7696" max="7696" width="32.81640625" style="62" customWidth="1"/>
    <col min="7697" max="7697" width="28.1796875" style="62" customWidth="1"/>
    <col min="7698" max="7698" width="21" style="62" customWidth="1"/>
    <col min="7699" max="7699" width="25.81640625" style="62" customWidth="1"/>
    <col min="7700" max="7700" width="24.453125" style="62" bestFit="1" customWidth="1"/>
    <col min="7701" max="7701" width="20.1796875" style="62" bestFit="1" customWidth="1"/>
    <col min="7702" max="7703" width="18.54296875" style="62" customWidth="1"/>
    <col min="7704" max="7704" width="18.81640625" style="62" customWidth="1"/>
    <col min="7705" max="7705" width="20.54296875" style="62" customWidth="1"/>
    <col min="7706" max="7706" width="1.81640625" style="62" customWidth="1"/>
    <col min="7707" max="7707" width="21.54296875" style="62" customWidth="1"/>
    <col min="7708" max="7708" width="13" style="62" customWidth="1"/>
    <col min="7709" max="7709" width="19.1796875" style="62" customWidth="1"/>
    <col min="7710" max="7941" width="8.7265625" style="62"/>
    <col min="7942" max="7943" width="5.1796875" style="62" customWidth="1"/>
    <col min="7944" max="7951" width="25.81640625" style="62" customWidth="1"/>
    <col min="7952" max="7952" width="32.81640625" style="62" customWidth="1"/>
    <col min="7953" max="7953" width="28.1796875" style="62" customWidth="1"/>
    <col min="7954" max="7954" width="21" style="62" customWidth="1"/>
    <col min="7955" max="7955" width="25.81640625" style="62" customWidth="1"/>
    <col min="7956" max="7956" width="24.453125" style="62" bestFit="1" customWidth="1"/>
    <col min="7957" max="7957" width="20.1796875" style="62" bestFit="1" customWidth="1"/>
    <col min="7958" max="7959" width="18.54296875" style="62" customWidth="1"/>
    <col min="7960" max="7960" width="18.81640625" style="62" customWidth="1"/>
    <col min="7961" max="7961" width="20.54296875" style="62" customWidth="1"/>
    <col min="7962" max="7962" width="1.81640625" style="62" customWidth="1"/>
    <col min="7963" max="7963" width="21.54296875" style="62" customWidth="1"/>
    <col min="7964" max="7964" width="13" style="62" customWidth="1"/>
    <col min="7965" max="7965" width="19.1796875" style="62" customWidth="1"/>
    <col min="7966" max="8197" width="8.7265625" style="62"/>
    <col min="8198" max="8199" width="5.1796875" style="62" customWidth="1"/>
    <col min="8200" max="8207" width="25.81640625" style="62" customWidth="1"/>
    <col min="8208" max="8208" width="32.81640625" style="62" customWidth="1"/>
    <col min="8209" max="8209" width="28.1796875" style="62" customWidth="1"/>
    <col min="8210" max="8210" width="21" style="62" customWidth="1"/>
    <col min="8211" max="8211" width="25.81640625" style="62" customWidth="1"/>
    <col min="8212" max="8212" width="24.453125" style="62" bestFit="1" customWidth="1"/>
    <col min="8213" max="8213" width="20.1796875" style="62" bestFit="1" customWidth="1"/>
    <col min="8214" max="8215" width="18.54296875" style="62" customWidth="1"/>
    <col min="8216" max="8216" width="18.81640625" style="62" customWidth="1"/>
    <col min="8217" max="8217" width="20.54296875" style="62" customWidth="1"/>
    <col min="8218" max="8218" width="1.81640625" style="62" customWidth="1"/>
    <col min="8219" max="8219" width="21.54296875" style="62" customWidth="1"/>
    <col min="8220" max="8220" width="13" style="62" customWidth="1"/>
    <col min="8221" max="8221" width="19.1796875" style="62" customWidth="1"/>
    <col min="8222" max="8453" width="8.7265625" style="62"/>
    <col min="8454" max="8455" width="5.1796875" style="62" customWidth="1"/>
    <col min="8456" max="8463" width="25.81640625" style="62" customWidth="1"/>
    <col min="8464" max="8464" width="32.81640625" style="62" customWidth="1"/>
    <col min="8465" max="8465" width="28.1796875" style="62" customWidth="1"/>
    <col min="8466" max="8466" width="21" style="62" customWidth="1"/>
    <col min="8467" max="8467" width="25.81640625" style="62" customWidth="1"/>
    <col min="8468" max="8468" width="24.453125" style="62" bestFit="1" customWidth="1"/>
    <col min="8469" max="8469" width="20.1796875" style="62" bestFit="1" customWidth="1"/>
    <col min="8470" max="8471" width="18.54296875" style="62" customWidth="1"/>
    <col min="8472" max="8472" width="18.81640625" style="62" customWidth="1"/>
    <col min="8473" max="8473" width="20.54296875" style="62" customWidth="1"/>
    <col min="8474" max="8474" width="1.81640625" style="62" customWidth="1"/>
    <col min="8475" max="8475" width="21.54296875" style="62" customWidth="1"/>
    <col min="8476" max="8476" width="13" style="62" customWidth="1"/>
    <col min="8477" max="8477" width="19.1796875" style="62" customWidth="1"/>
    <col min="8478" max="8709" width="8.7265625" style="62"/>
    <col min="8710" max="8711" width="5.1796875" style="62" customWidth="1"/>
    <col min="8712" max="8719" width="25.81640625" style="62" customWidth="1"/>
    <col min="8720" max="8720" width="32.81640625" style="62" customWidth="1"/>
    <col min="8721" max="8721" width="28.1796875" style="62" customWidth="1"/>
    <col min="8722" max="8722" width="21" style="62" customWidth="1"/>
    <col min="8723" max="8723" width="25.81640625" style="62" customWidth="1"/>
    <col min="8724" max="8724" width="24.453125" style="62" bestFit="1" customWidth="1"/>
    <col min="8725" max="8725" width="20.1796875" style="62" bestFit="1" customWidth="1"/>
    <col min="8726" max="8727" width="18.54296875" style="62" customWidth="1"/>
    <col min="8728" max="8728" width="18.81640625" style="62" customWidth="1"/>
    <col min="8729" max="8729" width="20.54296875" style="62" customWidth="1"/>
    <col min="8730" max="8730" width="1.81640625" style="62" customWidth="1"/>
    <col min="8731" max="8731" width="21.54296875" style="62" customWidth="1"/>
    <col min="8732" max="8732" width="13" style="62" customWidth="1"/>
    <col min="8733" max="8733" width="19.1796875" style="62" customWidth="1"/>
    <col min="8734" max="8965" width="8.7265625" style="62"/>
    <col min="8966" max="8967" width="5.1796875" style="62" customWidth="1"/>
    <col min="8968" max="8975" width="25.81640625" style="62" customWidth="1"/>
    <col min="8976" max="8976" width="32.81640625" style="62" customWidth="1"/>
    <col min="8977" max="8977" width="28.1796875" style="62" customWidth="1"/>
    <col min="8978" max="8978" width="21" style="62" customWidth="1"/>
    <col min="8979" max="8979" width="25.81640625" style="62" customWidth="1"/>
    <col min="8980" max="8980" width="24.453125" style="62" bestFit="1" customWidth="1"/>
    <col min="8981" max="8981" width="20.1796875" style="62" bestFit="1" customWidth="1"/>
    <col min="8982" max="8983" width="18.54296875" style="62" customWidth="1"/>
    <col min="8984" max="8984" width="18.81640625" style="62" customWidth="1"/>
    <col min="8985" max="8985" width="20.54296875" style="62" customWidth="1"/>
    <col min="8986" max="8986" width="1.81640625" style="62" customWidth="1"/>
    <col min="8987" max="8987" width="21.54296875" style="62" customWidth="1"/>
    <col min="8988" max="8988" width="13" style="62" customWidth="1"/>
    <col min="8989" max="8989" width="19.1796875" style="62" customWidth="1"/>
    <col min="8990" max="9221" width="8.7265625" style="62"/>
    <col min="9222" max="9223" width="5.1796875" style="62" customWidth="1"/>
    <col min="9224" max="9231" width="25.81640625" style="62" customWidth="1"/>
    <col min="9232" max="9232" width="32.81640625" style="62" customWidth="1"/>
    <col min="9233" max="9233" width="28.1796875" style="62" customWidth="1"/>
    <col min="9234" max="9234" width="21" style="62" customWidth="1"/>
    <col min="9235" max="9235" width="25.81640625" style="62" customWidth="1"/>
    <col min="9236" max="9236" width="24.453125" style="62" bestFit="1" customWidth="1"/>
    <col min="9237" max="9237" width="20.1796875" style="62" bestFit="1" customWidth="1"/>
    <col min="9238" max="9239" width="18.54296875" style="62" customWidth="1"/>
    <col min="9240" max="9240" width="18.81640625" style="62" customWidth="1"/>
    <col min="9241" max="9241" width="20.54296875" style="62" customWidth="1"/>
    <col min="9242" max="9242" width="1.81640625" style="62" customWidth="1"/>
    <col min="9243" max="9243" width="21.54296875" style="62" customWidth="1"/>
    <col min="9244" max="9244" width="13" style="62" customWidth="1"/>
    <col min="9245" max="9245" width="19.1796875" style="62" customWidth="1"/>
    <col min="9246" max="9477" width="8.7265625" style="62"/>
    <col min="9478" max="9479" width="5.1796875" style="62" customWidth="1"/>
    <col min="9480" max="9487" width="25.81640625" style="62" customWidth="1"/>
    <col min="9488" max="9488" width="32.81640625" style="62" customWidth="1"/>
    <col min="9489" max="9489" width="28.1796875" style="62" customWidth="1"/>
    <col min="9490" max="9490" width="21" style="62" customWidth="1"/>
    <col min="9491" max="9491" width="25.81640625" style="62" customWidth="1"/>
    <col min="9492" max="9492" width="24.453125" style="62" bestFit="1" customWidth="1"/>
    <col min="9493" max="9493" width="20.1796875" style="62" bestFit="1" customWidth="1"/>
    <col min="9494" max="9495" width="18.54296875" style="62" customWidth="1"/>
    <col min="9496" max="9496" width="18.81640625" style="62" customWidth="1"/>
    <col min="9497" max="9497" width="20.54296875" style="62" customWidth="1"/>
    <col min="9498" max="9498" width="1.81640625" style="62" customWidth="1"/>
    <col min="9499" max="9499" width="21.54296875" style="62" customWidth="1"/>
    <col min="9500" max="9500" width="13" style="62" customWidth="1"/>
    <col min="9501" max="9501" width="19.1796875" style="62" customWidth="1"/>
    <col min="9502" max="9733" width="8.7265625" style="62"/>
    <col min="9734" max="9735" width="5.1796875" style="62" customWidth="1"/>
    <col min="9736" max="9743" width="25.81640625" style="62" customWidth="1"/>
    <col min="9744" max="9744" width="32.81640625" style="62" customWidth="1"/>
    <col min="9745" max="9745" width="28.1796875" style="62" customWidth="1"/>
    <col min="9746" max="9746" width="21" style="62" customWidth="1"/>
    <col min="9747" max="9747" width="25.81640625" style="62" customWidth="1"/>
    <col min="9748" max="9748" width="24.453125" style="62" bestFit="1" customWidth="1"/>
    <col min="9749" max="9749" width="20.1796875" style="62" bestFit="1" customWidth="1"/>
    <col min="9750" max="9751" width="18.54296875" style="62" customWidth="1"/>
    <col min="9752" max="9752" width="18.81640625" style="62" customWidth="1"/>
    <col min="9753" max="9753" width="20.54296875" style="62" customWidth="1"/>
    <col min="9754" max="9754" width="1.81640625" style="62" customWidth="1"/>
    <col min="9755" max="9755" width="21.54296875" style="62" customWidth="1"/>
    <col min="9756" max="9756" width="13" style="62" customWidth="1"/>
    <col min="9757" max="9757" width="19.1796875" style="62" customWidth="1"/>
    <col min="9758" max="9989" width="8.7265625" style="62"/>
    <col min="9990" max="9991" width="5.1796875" style="62" customWidth="1"/>
    <col min="9992" max="9999" width="25.81640625" style="62" customWidth="1"/>
    <col min="10000" max="10000" width="32.81640625" style="62" customWidth="1"/>
    <col min="10001" max="10001" width="28.1796875" style="62" customWidth="1"/>
    <col min="10002" max="10002" width="21" style="62" customWidth="1"/>
    <col min="10003" max="10003" width="25.81640625" style="62" customWidth="1"/>
    <col min="10004" max="10004" width="24.453125" style="62" bestFit="1" customWidth="1"/>
    <col min="10005" max="10005" width="20.1796875" style="62" bestFit="1" customWidth="1"/>
    <col min="10006" max="10007" width="18.54296875" style="62" customWidth="1"/>
    <col min="10008" max="10008" width="18.81640625" style="62" customWidth="1"/>
    <col min="10009" max="10009" width="20.54296875" style="62" customWidth="1"/>
    <col min="10010" max="10010" width="1.81640625" style="62" customWidth="1"/>
    <col min="10011" max="10011" width="21.54296875" style="62" customWidth="1"/>
    <col min="10012" max="10012" width="13" style="62" customWidth="1"/>
    <col min="10013" max="10013" width="19.1796875" style="62" customWidth="1"/>
    <col min="10014" max="10245" width="8.7265625" style="62"/>
    <col min="10246" max="10247" width="5.1796875" style="62" customWidth="1"/>
    <col min="10248" max="10255" width="25.81640625" style="62" customWidth="1"/>
    <col min="10256" max="10256" width="32.81640625" style="62" customWidth="1"/>
    <col min="10257" max="10257" width="28.1796875" style="62" customWidth="1"/>
    <col min="10258" max="10258" width="21" style="62" customWidth="1"/>
    <col min="10259" max="10259" width="25.81640625" style="62" customWidth="1"/>
    <col min="10260" max="10260" width="24.453125" style="62" bestFit="1" customWidth="1"/>
    <col min="10261" max="10261" width="20.1796875" style="62" bestFit="1" customWidth="1"/>
    <col min="10262" max="10263" width="18.54296875" style="62" customWidth="1"/>
    <col min="10264" max="10264" width="18.81640625" style="62" customWidth="1"/>
    <col min="10265" max="10265" width="20.54296875" style="62" customWidth="1"/>
    <col min="10266" max="10266" width="1.81640625" style="62" customWidth="1"/>
    <col min="10267" max="10267" width="21.54296875" style="62" customWidth="1"/>
    <col min="10268" max="10268" width="13" style="62" customWidth="1"/>
    <col min="10269" max="10269" width="19.1796875" style="62" customWidth="1"/>
    <col min="10270" max="10501" width="8.7265625" style="62"/>
    <col min="10502" max="10503" width="5.1796875" style="62" customWidth="1"/>
    <col min="10504" max="10511" width="25.81640625" style="62" customWidth="1"/>
    <col min="10512" max="10512" width="32.81640625" style="62" customWidth="1"/>
    <col min="10513" max="10513" width="28.1796875" style="62" customWidth="1"/>
    <col min="10514" max="10514" width="21" style="62" customWidth="1"/>
    <col min="10515" max="10515" width="25.81640625" style="62" customWidth="1"/>
    <col min="10516" max="10516" width="24.453125" style="62" bestFit="1" customWidth="1"/>
    <col min="10517" max="10517" width="20.1796875" style="62" bestFit="1" customWidth="1"/>
    <col min="10518" max="10519" width="18.54296875" style="62" customWidth="1"/>
    <col min="10520" max="10520" width="18.81640625" style="62" customWidth="1"/>
    <col min="10521" max="10521" width="20.54296875" style="62" customWidth="1"/>
    <col min="10522" max="10522" width="1.81640625" style="62" customWidth="1"/>
    <col min="10523" max="10523" width="21.54296875" style="62" customWidth="1"/>
    <col min="10524" max="10524" width="13" style="62" customWidth="1"/>
    <col min="10525" max="10525" width="19.1796875" style="62" customWidth="1"/>
    <col min="10526" max="10757" width="8.7265625" style="62"/>
    <col min="10758" max="10759" width="5.1796875" style="62" customWidth="1"/>
    <col min="10760" max="10767" width="25.81640625" style="62" customWidth="1"/>
    <col min="10768" max="10768" width="32.81640625" style="62" customWidth="1"/>
    <col min="10769" max="10769" width="28.1796875" style="62" customWidth="1"/>
    <col min="10770" max="10770" width="21" style="62" customWidth="1"/>
    <col min="10771" max="10771" width="25.81640625" style="62" customWidth="1"/>
    <col min="10772" max="10772" width="24.453125" style="62" bestFit="1" customWidth="1"/>
    <col min="10773" max="10773" width="20.1796875" style="62" bestFit="1" customWidth="1"/>
    <col min="10774" max="10775" width="18.54296875" style="62" customWidth="1"/>
    <col min="10776" max="10776" width="18.81640625" style="62" customWidth="1"/>
    <col min="10777" max="10777" width="20.54296875" style="62" customWidth="1"/>
    <col min="10778" max="10778" width="1.81640625" style="62" customWidth="1"/>
    <col min="10779" max="10779" width="21.54296875" style="62" customWidth="1"/>
    <col min="10780" max="10780" width="13" style="62" customWidth="1"/>
    <col min="10781" max="10781" width="19.1796875" style="62" customWidth="1"/>
    <col min="10782" max="11013" width="8.7265625" style="62"/>
    <col min="11014" max="11015" width="5.1796875" style="62" customWidth="1"/>
    <col min="11016" max="11023" width="25.81640625" style="62" customWidth="1"/>
    <col min="11024" max="11024" width="32.81640625" style="62" customWidth="1"/>
    <col min="11025" max="11025" width="28.1796875" style="62" customWidth="1"/>
    <col min="11026" max="11026" width="21" style="62" customWidth="1"/>
    <col min="11027" max="11027" width="25.81640625" style="62" customWidth="1"/>
    <col min="11028" max="11028" width="24.453125" style="62" bestFit="1" customWidth="1"/>
    <col min="11029" max="11029" width="20.1796875" style="62" bestFit="1" customWidth="1"/>
    <col min="11030" max="11031" width="18.54296875" style="62" customWidth="1"/>
    <col min="11032" max="11032" width="18.81640625" style="62" customWidth="1"/>
    <col min="11033" max="11033" width="20.54296875" style="62" customWidth="1"/>
    <col min="11034" max="11034" width="1.81640625" style="62" customWidth="1"/>
    <col min="11035" max="11035" width="21.54296875" style="62" customWidth="1"/>
    <col min="11036" max="11036" width="13" style="62" customWidth="1"/>
    <col min="11037" max="11037" width="19.1796875" style="62" customWidth="1"/>
    <col min="11038" max="11269" width="8.7265625" style="62"/>
    <col min="11270" max="11271" width="5.1796875" style="62" customWidth="1"/>
    <col min="11272" max="11279" width="25.81640625" style="62" customWidth="1"/>
    <col min="11280" max="11280" width="32.81640625" style="62" customWidth="1"/>
    <col min="11281" max="11281" width="28.1796875" style="62" customWidth="1"/>
    <col min="11282" max="11282" width="21" style="62" customWidth="1"/>
    <col min="11283" max="11283" width="25.81640625" style="62" customWidth="1"/>
    <col min="11284" max="11284" width="24.453125" style="62" bestFit="1" customWidth="1"/>
    <col min="11285" max="11285" width="20.1796875" style="62" bestFit="1" customWidth="1"/>
    <col min="11286" max="11287" width="18.54296875" style="62" customWidth="1"/>
    <col min="11288" max="11288" width="18.81640625" style="62" customWidth="1"/>
    <col min="11289" max="11289" width="20.54296875" style="62" customWidth="1"/>
    <col min="11290" max="11290" width="1.81640625" style="62" customWidth="1"/>
    <col min="11291" max="11291" width="21.54296875" style="62" customWidth="1"/>
    <col min="11292" max="11292" width="13" style="62" customWidth="1"/>
    <col min="11293" max="11293" width="19.1796875" style="62" customWidth="1"/>
    <col min="11294" max="11525" width="8.7265625" style="62"/>
    <col min="11526" max="11527" width="5.1796875" style="62" customWidth="1"/>
    <col min="11528" max="11535" width="25.81640625" style="62" customWidth="1"/>
    <col min="11536" max="11536" width="32.81640625" style="62" customWidth="1"/>
    <col min="11537" max="11537" width="28.1796875" style="62" customWidth="1"/>
    <col min="11538" max="11538" width="21" style="62" customWidth="1"/>
    <col min="11539" max="11539" width="25.81640625" style="62" customWidth="1"/>
    <col min="11540" max="11540" width="24.453125" style="62" bestFit="1" customWidth="1"/>
    <col min="11541" max="11541" width="20.1796875" style="62" bestFit="1" customWidth="1"/>
    <col min="11542" max="11543" width="18.54296875" style="62" customWidth="1"/>
    <col min="11544" max="11544" width="18.81640625" style="62" customWidth="1"/>
    <col min="11545" max="11545" width="20.54296875" style="62" customWidth="1"/>
    <col min="11546" max="11546" width="1.81640625" style="62" customWidth="1"/>
    <col min="11547" max="11547" width="21.54296875" style="62" customWidth="1"/>
    <col min="11548" max="11548" width="13" style="62" customWidth="1"/>
    <col min="11549" max="11549" width="19.1796875" style="62" customWidth="1"/>
    <col min="11550" max="11781" width="8.7265625" style="62"/>
    <col min="11782" max="11783" width="5.1796875" style="62" customWidth="1"/>
    <col min="11784" max="11791" width="25.81640625" style="62" customWidth="1"/>
    <col min="11792" max="11792" width="32.81640625" style="62" customWidth="1"/>
    <col min="11793" max="11793" width="28.1796875" style="62" customWidth="1"/>
    <col min="11794" max="11794" width="21" style="62" customWidth="1"/>
    <col min="11795" max="11795" width="25.81640625" style="62" customWidth="1"/>
    <col min="11796" max="11796" width="24.453125" style="62" bestFit="1" customWidth="1"/>
    <col min="11797" max="11797" width="20.1796875" style="62" bestFit="1" customWidth="1"/>
    <col min="11798" max="11799" width="18.54296875" style="62" customWidth="1"/>
    <col min="11800" max="11800" width="18.81640625" style="62" customWidth="1"/>
    <col min="11801" max="11801" width="20.54296875" style="62" customWidth="1"/>
    <col min="11802" max="11802" width="1.81640625" style="62" customWidth="1"/>
    <col min="11803" max="11803" width="21.54296875" style="62" customWidth="1"/>
    <col min="11804" max="11804" width="13" style="62" customWidth="1"/>
    <col min="11805" max="11805" width="19.1796875" style="62" customWidth="1"/>
    <col min="11806" max="12037" width="8.7265625" style="62"/>
    <col min="12038" max="12039" width="5.1796875" style="62" customWidth="1"/>
    <col min="12040" max="12047" width="25.81640625" style="62" customWidth="1"/>
    <col min="12048" max="12048" width="32.81640625" style="62" customWidth="1"/>
    <col min="12049" max="12049" width="28.1796875" style="62" customWidth="1"/>
    <col min="12050" max="12050" width="21" style="62" customWidth="1"/>
    <col min="12051" max="12051" width="25.81640625" style="62" customWidth="1"/>
    <col min="12052" max="12052" width="24.453125" style="62" bestFit="1" customWidth="1"/>
    <col min="12053" max="12053" width="20.1796875" style="62" bestFit="1" customWidth="1"/>
    <col min="12054" max="12055" width="18.54296875" style="62" customWidth="1"/>
    <col min="12056" max="12056" width="18.81640625" style="62" customWidth="1"/>
    <col min="12057" max="12057" width="20.54296875" style="62" customWidth="1"/>
    <col min="12058" max="12058" width="1.81640625" style="62" customWidth="1"/>
    <col min="12059" max="12059" width="21.54296875" style="62" customWidth="1"/>
    <col min="12060" max="12060" width="13" style="62" customWidth="1"/>
    <col min="12061" max="12061" width="19.1796875" style="62" customWidth="1"/>
    <col min="12062" max="12293" width="8.7265625" style="62"/>
    <col min="12294" max="12295" width="5.1796875" style="62" customWidth="1"/>
    <col min="12296" max="12303" width="25.81640625" style="62" customWidth="1"/>
    <col min="12304" max="12304" width="32.81640625" style="62" customWidth="1"/>
    <col min="12305" max="12305" width="28.1796875" style="62" customWidth="1"/>
    <col min="12306" max="12306" width="21" style="62" customWidth="1"/>
    <col min="12307" max="12307" width="25.81640625" style="62" customWidth="1"/>
    <col min="12308" max="12308" width="24.453125" style="62" bestFit="1" customWidth="1"/>
    <col min="12309" max="12309" width="20.1796875" style="62" bestFit="1" customWidth="1"/>
    <col min="12310" max="12311" width="18.54296875" style="62" customWidth="1"/>
    <col min="12312" max="12312" width="18.81640625" style="62" customWidth="1"/>
    <col min="12313" max="12313" width="20.54296875" style="62" customWidth="1"/>
    <col min="12314" max="12314" width="1.81640625" style="62" customWidth="1"/>
    <col min="12315" max="12315" width="21.54296875" style="62" customWidth="1"/>
    <col min="12316" max="12316" width="13" style="62" customWidth="1"/>
    <col min="12317" max="12317" width="19.1796875" style="62" customWidth="1"/>
    <col min="12318" max="12549" width="8.7265625" style="62"/>
    <col min="12550" max="12551" width="5.1796875" style="62" customWidth="1"/>
    <col min="12552" max="12559" width="25.81640625" style="62" customWidth="1"/>
    <col min="12560" max="12560" width="32.81640625" style="62" customWidth="1"/>
    <col min="12561" max="12561" width="28.1796875" style="62" customWidth="1"/>
    <col min="12562" max="12562" width="21" style="62" customWidth="1"/>
    <col min="12563" max="12563" width="25.81640625" style="62" customWidth="1"/>
    <col min="12564" max="12564" width="24.453125" style="62" bestFit="1" customWidth="1"/>
    <col min="12565" max="12565" width="20.1796875" style="62" bestFit="1" customWidth="1"/>
    <col min="12566" max="12567" width="18.54296875" style="62" customWidth="1"/>
    <col min="12568" max="12568" width="18.81640625" style="62" customWidth="1"/>
    <col min="12569" max="12569" width="20.54296875" style="62" customWidth="1"/>
    <col min="12570" max="12570" width="1.81640625" style="62" customWidth="1"/>
    <col min="12571" max="12571" width="21.54296875" style="62" customWidth="1"/>
    <col min="12572" max="12572" width="13" style="62" customWidth="1"/>
    <col min="12573" max="12573" width="19.1796875" style="62" customWidth="1"/>
    <col min="12574" max="12805" width="8.7265625" style="62"/>
    <col min="12806" max="12807" width="5.1796875" style="62" customWidth="1"/>
    <col min="12808" max="12815" width="25.81640625" style="62" customWidth="1"/>
    <col min="12816" max="12816" width="32.81640625" style="62" customWidth="1"/>
    <col min="12817" max="12817" width="28.1796875" style="62" customWidth="1"/>
    <col min="12818" max="12818" width="21" style="62" customWidth="1"/>
    <col min="12819" max="12819" width="25.81640625" style="62" customWidth="1"/>
    <col min="12820" max="12820" width="24.453125" style="62" bestFit="1" customWidth="1"/>
    <col min="12821" max="12821" width="20.1796875" style="62" bestFit="1" customWidth="1"/>
    <col min="12822" max="12823" width="18.54296875" style="62" customWidth="1"/>
    <col min="12824" max="12824" width="18.81640625" style="62" customWidth="1"/>
    <col min="12825" max="12825" width="20.54296875" style="62" customWidth="1"/>
    <col min="12826" max="12826" width="1.81640625" style="62" customWidth="1"/>
    <col min="12827" max="12827" width="21.54296875" style="62" customWidth="1"/>
    <col min="12828" max="12828" width="13" style="62" customWidth="1"/>
    <col min="12829" max="12829" width="19.1796875" style="62" customWidth="1"/>
    <col min="12830" max="13061" width="8.7265625" style="62"/>
    <col min="13062" max="13063" width="5.1796875" style="62" customWidth="1"/>
    <col min="13064" max="13071" width="25.81640625" style="62" customWidth="1"/>
    <col min="13072" max="13072" width="32.81640625" style="62" customWidth="1"/>
    <col min="13073" max="13073" width="28.1796875" style="62" customWidth="1"/>
    <col min="13074" max="13074" width="21" style="62" customWidth="1"/>
    <col min="13075" max="13075" width="25.81640625" style="62" customWidth="1"/>
    <col min="13076" max="13076" width="24.453125" style="62" bestFit="1" customWidth="1"/>
    <col min="13077" max="13077" width="20.1796875" style="62" bestFit="1" customWidth="1"/>
    <col min="13078" max="13079" width="18.54296875" style="62" customWidth="1"/>
    <col min="13080" max="13080" width="18.81640625" style="62" customWidth="1"/>
    <col min="13081" max="13081" width="20.54296875" style="62" customWidth="1"/>
    <col min="13082" max="13082" width="1.81640625" style="62" customWidth="1"/>
    <col min="13083" max="13083" width="21.54296875" style="62" customWidth="1"/>
    <col min="13084" max="13084" width="13" style="62" customWidth="1"/>
    <col min="13085" max="13085" width="19.1796875" style="62" customWidth="1"/>
    <col min="13086" max="13317" width="8.7265625" style="62"/>
    <col min="13318" max="13319" width="5.1796875" style="62" customWidth="1"/>
    <col min="13320" max="13327" width="25.81640625" style="62" customWidth="1"/>
    <col min="13328" max="13328" width="32.81640625" style="62" customWidth="1"/>
    <col min="13329" max="13329" width="28.1796875" style="62" customWidth="1"/>
    <col min="13330" max="13330" width="21" style="62" customWidth="1"/>
    <col min="13331" max="13331" width="25.81640625" style="62" customWidth="1"/>
    <col min="13332" max="13332" width="24.453125" style="62" bestFit="1" customWidth="1"/>
    <col min="13333" max="13333" width="20.1796875" style="62" bestFit="1" customWidth="1"/>
    <col min="13334" max="13335" width="18.54296875" style="62" customWidth="1"/>
    <col min="13336" max="13336" width="18.81640625" style="62" customWidth="1"/>
    <col min="13337" max="13337" width="20.54296875" style="62" customWidth="1"/>
    <col min="13338" max="13338" width="1.81640625" style="62" customWidth="1"/>
    <col min="13339" max="13339" width="21.54296875" style="62" customWidth="1"/>
    <col min="13340" max="13340" width="13" style="62" customWidth="1"/>
    <col min="13341" max="13341" width="19.1796875" style="62" customWidth="1"/>
    <col min="13342" max="13573" width="8.7265625" style="62"/>
    <col min="13574" max="13575" width="5.1796875" style="62" customWidth="1"/>
    <col min="13576" max="13583" width="25.81640625" style="62" customWidth="1"/>
    <col min="13584" max="13584" width="32.81640625" style="62" customWidth="1"/>
    <col min="13585" max="13585" width="28.1796875" style="62" customWidth="1"/>
    <col min="13586" max="13586" width="21" style="62" customWidth="1"/>
    <col min="13587" max="13587" width="25.81640625" style="62" customWidth="1"/>
    <col min="13588" max="13588" width="24.453125" style="62" bestFit="1" customWidth="1"/>
    <col min="13589" max="13589" width="20.1796875" style="62" bestFit="1" customWidth="1"/>
    <col min="13590" max="13591" width="18.54296875" style="62" customWidth="1"/>
    <col min="13592" max="13592" width="18.81640625" style="62" customWidth="1"/>
    <col min="13593" max="13593" width="20.54296875" style="62" customWidth="1"/>
    <col min="13594" max="13594" width="1.81640625" style="62" customWidth="1"/>
    <col min="13595" max="13595" width="21.54296875" style="62" customWidth="1"/>
    <col min="13596" max="13596" width="13" style="62" customWidth="1"/>
    <col min="13597" max="13597" width="19.1796875" style="62" customWidth="1"/>
    <col min="13598" max="13829" width="8.7265625" style="62"/>
    <col min="13830" max="13831" width="5.1796875" style="62" customWidth="1"/>
    <col min="13832" max="13839" width="25.81640625" style="62" customWidth="1"/>
    <col min="13840" max="13840" width="32.81640625" style="62" customWidth="1"/>
    <col min="13841" max="13841" width="28.1796875" style="62" customWidth="1"/>
    <col min="13842" max="13842" width="21" style="62" customWidth="1"/>
    <col min="13843" max="13843" width="25.81640625" style="62" customWidth="1"/>
    <col min="13844" max="13844" width="24.453125" style="62" bestFit="1" customWidth="1"/>
    <col min="13845" max="13845" width="20.1796875" style="62" bestFit="1" customWidth="1"/>
    <col min="13846" max="13847" width="18.54296875" style="62" customWidth="1"/>
    <col min="13848" max="13848" width="18.81640625" style="62" customWidth="1"/>
    <col min="13849" max="13849" width="20.54296875" style="62" customWidth="1"/>
    <col min="13850" max="13850" width="1.81640625" style="62" customWidth="1"/>
    <col min="13851" max="13851" width="21.54296875" style="62" customWidth="1"/>
    <col min="13852" max="13852" width="13" style="62" customWidth="1"/>
    <col min="13853" max="13853" width="19.1796875" style="62" customWidth="1"/>
    <col min="13854" max="14085" width="8.7265625" style="62"/>
    <col min="14086" max="14087" width="5.1796875" style="62" customWidth="1"/>
    <col min="14088" max="14095" width="25.81640625" style="62" customWidth="1"/>
    <col min="14096" max="14096" width="32.81640625" style="62" customWidth="1"/>
    <col min="14097" max="14097" width="28.1796875" style="62" customWidth="1"/>
    <col min="14098" max="14098" width="21" style="62" customWidth="1"/>
    <col min="14099" max="14099" width="25.81640625" style="62" customWidth="1"/>
    <col min="14100" max="14100" width="24.453125" style="62" bestFit="1" customWidth="1"/>
    <col min="14101" max="14101" width="20.1796875" style="62" bestFit="1" customWidth="1"/>
    <col min="14102" max="14103" width="18.54296875" style="62" customWidth="1"/>
    <col min="14104" max="14104" width="18.81640625" style="62" customWidth="1"/>
    <col min="14105" max="14105" width="20.54296875" style="62" customWidth="1"/>
    <col min="14106" max="14106" width="1.81640625" style="62" customWidth="1"/>
    <col min="14107" max="14107" width="21.54296875" style="62" customWidth="1"/>
    <col min="14108" max="14108" width="13" style="62" customWidth="1"/>
    <col min="14109" max="14109" width="19.1796875" style="62" customWidth="1"/>
    <col min="14110" max="14341" width="8.7265625" style="62"/>
    <col min="14342" max="14343" width="5.1796875" style="62" customWidth="1"/>
    <col min="14344" max="14351" width="25.81640625" style="62" customWidth="1"/>
    <col min="14352" max="14352" width="32.81640625" style="62" customWidth="1"/>
    <col min="14353" max="14353" width="28.1796875" style="62" customWidth="1"/>
    <col min="14354" max="14354" width="21" style="62" customWidth="1"/>
    <col min="14355" max="14355" width="25.81640625" style="62" customWidth="1"/>
    <col min="14356" max="14356" width="24.453125" style="62" bestFit="1" customWidth="1"/>
    <col min="14357" max="14357" width="20.1796875" style="62" bestFit="1" customWidth="1"/>
    <col min="14358" max="14359" width="18.54296875" style="62" customWidth="1"/>
    <col min="14360" max="14360" width="18.81640625" style="62" customWidth="1"/>
    <col min="14361" max="14361" width="20.54296875" style="62" customWidth="1"/>
    <col min="14362" max="14362" width="1.81640625" style="62" customWidth="1"/>
    <col min="14363" max="14363" width="21.54296875" style="62" customWidth="1"/>
    <col min="14364" max="14364" width="13" style="62" customWidth="1"/>
    <col min="14365" max="14365" width="19.1796875" style="62" customWidth="1"/>
    <col min="14366" max="14597" width="8.7265625" style="62"/>
    <col min="14598" max="14599" width="5.1796875" style="62" customWidth="1"/>
    <col min="14600" max="14607" width="25.81640625" style="62" customWidth="1"/>
    <col min="14608" max="14608" width="32.81640625" style="62" customWidth="1"/>
    <col min="14609" max="14609" width="28.1796875" style="62" customWidth="1"/>
    <col min="14610" max="14610" width="21" style="62" customWidth="1"/>
    <col min="14611" max="14611" width="25.81640625" style="62" customWidth="1"/>
    <col min="14612" max="14612" width="24.453125" style="62" bestFit="1" customWidth="1"/>
    <col min="14613" max="14613" width="20.1796875" style="62" bestFit="1" customWidth="1"/>
    <col min="14614" max="14615" width="18.54296875" style="62" customWidth="1"/>
    <col min="14616" max="14616" width="18.81640625" style="62" customWidth="1"/>
    <col min="14617" max="14617" width="20.54296875" style="62" customWidth="1"/>
    <col min="14618" max="14618" width="1.81640625" style="62" customWidth="1"/>
    <col min="14619" max="14619" width="21.54296875" style="62" customWidth="1"/>
    <col min="14620" max="14620" width="13" style="62" customWidth="1"/>
    <col min="14621" max="14621" width="19.1796875" style="62" customWidth="1"/>
    <col min="14622" max="14853" width="8.7265625" style="62"/>
    <col min="14854" max="14855" width="5.1796875" style="62" customWidth="1"/>
    <col min="14856" max="14863" width="25.81640625" style="62" customWidth="1"/>
    <col min="14864" max="14864" width="32.81640625" style="62" customWidth="1"/>
    <col min="14865" max="14865" width="28.1796875" style="62" customWidth="1"/>
    <col min="14866" max="14866" width="21" style="62" customWidth="1"/>
    <col min="14867" max="14867" width="25.81640625" style="62" customWidth="1"/>
    <col min="14868" max="14868" width="24.453125" style="62" bestFit="1" customWidth="1"/>
    <col min="14869" max="14869" width="20.1796875" style="62" bestFit="1" customWidth="1"/>
    <col min="14870" max="14871" width="18.54296875" style="62" customWidth="1"/>
    <col min="14872" max="14872" width="18.81640625" style="62" customWidth="1"/>
    <col min="14873" max="14873" width="20.54296875" style="62" customWidth="1"/>
    <col min="14874" max="14874" width="1.81640625" style="62" customWidth="1"/>
    <col min="14875" max="14875" width="21.54296875" style="62" customWidth="1"/>
    <col min="14876" max="14876" width="13" style="62" customWidth="1"/>
    <col min="14877" max="14877" width="19.1796875" style="62" customWidth="1"/>
    <col min="14878" max="15109" width="8.7265625" style="62"/>
    <col min="15110" max="15111" width="5.1796875" style="62" customWidth="1"/>
    <col min="15112" max="15119" width="25.81640625" style="62" customWidth="1"/>
    <col min="15120" max="15120" width="32.81640625" style="62" customWidth="1"/>
    <col min="15121" max="15121" width="28.1796875" style="62" customWidth="1"/>
    <col min="15122" max="15122" width="21" style="62" customWidth="1"/>
    <col min="15123" max="15123" width="25.81640625" style="62" customWidth="1"/>
    <col min="15124" max="15124" width="24.453125" style="62" bestFit="1" customWidth="1"/>
    <col min="15125" max="15125" width="20.1796875" style="62" bestFit="1" customWidth="1"/>
    <col min="15126" max="15127" width="18.54296875" style="62" customWidth="1"/>
    <col min="15128" max="15128" width="18.81640625" style="62" customWidth="1"/>
    <col min="15129" max="15129" width="20.54296875" style="62" customWidth="1"/>
    <col min="15130" max="15130" width="1.81640625" style="62" customWidth="1"/>
    <col min="15131" max="15131" width="21.54296875" style="62" customWidth="1"/>
    <col min="15132" max="15132" width="13" style="62" customWidth="1"/>
    <col min="15133" max="15133" width="19.1796875" style="62" customWidth="1"/>
    <col min="15134" max="15365" width="8.7265625" style="62"/>
    <col min="15366" max="15367" width="5.1796875" style="62" customWidth="1"/>
    <col min="15368" max="15375" width="25.81640625" style="62" customWidth="1"/>
    <col min="15376" max="15376" width="32.81640625" style="62" customWidth="1"/>
    <col min="15377" max="15377" width="28.1796875" style="62" customWidth="1"/>
    <col min="15378" max="15378" width="21" style="62" customWidth="1"/>
    <col min="15379" max="15379" width="25.81640625" style="62" customWidth="1"/>
    <col min="15380" max="15380" width="24.453125" style="62" bestFit="1" customWidth="1"/>
    <col min="15381" max="15381" width="20.1796875" style="62" bestFit="1" customWidth="1"/>
    <col min="15382" max="15383" width="18.54296875" style="62" customWidth="1"/>
    <col min="15384" max="15384" width="18.81640625" style="62" customWidth="1"/>
    <col min="15385" max="15385" width="20.54296875" style="62" customWidth="1"/>
    <col min="15386" max="15386" width="1.81640625" style="62" customWidth="1"/>
    <col min="15387" max="15387" width="21.54296875" style="62" customWidth="1"/>
    <col min="15388" max="15388" width="13" style="62" customWidth="1"/>
    <col min="15389" max="15389" width="19.1796875" style="62" customWidth="1"/>
    <col min="15390" max="15621" width="8.7265625" style="62"/>
    <col min="15622" max="15623" width="5.1796875" style="62" customWidth="1"/>
    <col min="15624" max="15631" width="25.81640625" style="62" customWidth="1"/>
    <col min="15632" max="15632" width="32.81640625" style="62" customWidth="1"/>
    <col min="15633" max="15633" width="28.1796875" style="62" customWidth="1"/>
    <col min="15634" max="15634" width="21" style="62" customWidth="1"/>
    <col min="15635" max="15635" width="25.81640625" style="62" customWidth="1"/>
    <col min="15636" max="15636" width="24.453125" style="62" bestFit="1" customWidth="1"/>
    <col min="15637" max="15637" width="20.1796875" style="62" bestFit="1" customWidth="1"/>
    <col min="15638" max="15639" width="18.54296875" style="62" customWidth="1"/>
    <col min="15640" max="15640" width="18.81640625" style="62" customWidth="1"/>
    <col min="15641" max="15641" width="20.54296875" style="62" customWidth="1"/>
    <col min="15642" max="15642" width="1.81640625" style="62" customWidth="1"/>
    <col min="15643" max="15643" width="21.54296875" style="62" customWidth="1"/>
    <col min="15644" max="15644" width="13" style="62" customWidth="1"/>
    <col min="15645" max="15645" width="19.1796875" style="62" customWidth="1"/>
    <col min="15646" max="15877" width="8.7265625" style="62"/>
    <col min="15878" max="15879" width="5.1796875" style="62" customWidth="1"/>
    <col min="15880" max="15887" width="25.81640625" style="62" customWidth="1"/>
    <col min="15888" max="15888" width="32.81640625" style="62" customWidth="1"/>
    <col min="15889" max="15889" width="28.1796875" style="62" customWidth="1"/>
    <col min="15890" max="15890" width="21" style="62" customWidth="1"/>
    <col min="15891" max="15891" width="25.81640625" style="62" customWidth="1"/>
    <col min="15892" max="15892" width="24.453125" style="62" bestFit="1" customWidth="1"/>
    <col min="15893" max="15893" width="20.1796875" style="62" bestFit="1" customWidth="1"/>
    <col min="15894" max="15895" width="18.54296875" style="62" customWidth="1"/>
    <col min="15896" max="15896" width="18.81640625" style="62" customWidth="1"/>
    <col min="15897" max="15897" width="20.54296875" style="62" customWidth="1"/>
    <col min="15898" max="15898" width="1.81640625" style="62" customWidth="1"/>
    <col min="15899" max="15899" width="21.54296875" style="62" customWidth="1"/>
    <col min="15900" max="15900" width="13" style="62" customWidth="1"/>
    <col min="15901" max="15901" width="19.1796875" style="62" customWidth="1"/>
    <col min="15902" max="16133" width="8.7265625" style="62"/>
    <col min="16134" max="16135" width="5.1796875" style="62" customWidth="1"/>
    <col min="16136" max="16143" width="25.81640625" style="62" customWidth="1"/>
    <col min="16144" max="16144" width="32.81640625" style="62" customWidth="1"/>
    <col min="16145" max="16145" width="28.1796875" style="62" customWidth="1"/>
    <col min="16146" max="16146" width="21" style="62" customWidth="1"/>
    <col min="16147" max="16147" width="25.81640625" style="62" customWidth="1"/>
    <col min="16148" max="16148" width="24.453125" style="62" bestFit="1" customWidth="1"/>
    <col min="16149" max="16149" width="20.1796875" style="62" bestFit="1" customWidth="1"/>
    <col min="16150" max="16151" width="18.54296875" style="62" customWidth="1"/>
    <col min="16152" max="16152" width="18.81640625" style="62" customWidth="1"/>
    <col min="16153" max="16153" width="20.54296875" style="62" customWidth="1"/>
    <col min="16154" max="16154" width="1.81640625" style="62" customWidth="1"/>
    <col min="16155" max="16155" width="21.54296875" style="62" customWidth="1"/>
    <col min="16156" max="16156" width="13" style="62" customWidth="1"/>
    <col min="16157" max="16157" width="19.1796875" style="62" customWidth="1"/>
    <col min="16158" max="16383" width="8.7265625" style="62"/>
    <col min="16384" max="16384" width="9.1796875" style="62" customWidth="1"/>
  </cols>
  <sheetData>
    <row r="1" spans="2:27" ht="25" x14ac:dyDescent="0.5">
      <c r="B1" s="55" t="s">
        <v>156</v>
      </c>
    </row>
    <row r="2" spans="2:27" ht="15.5" x14ac:dyDescent="0.35">
      <c r="C2" s="35"/>
      <c r="D2" s="35"/>
      <c r="E2" s="35"/>
      <c r="F2" s="35"/>
      <c r="G2" s="35"/>
    </row>
    <row r="3" spans="2:27" ht="20.5" thickBot="1" x14ac:dyDescent="0.45">
      <c r="B3" s="180" t="s">
        <v>76</v>
      </c>
      <c r="C3" s="181"/>
      <c r="D3" s="182"/>
      <c r="E3" s="182"/>
      <c r="F3" s="182"/>
      <c r="G3" s="182"/>
      <c r="H3" s="181"/>
      <c r="I3" s="181"/>
      <c r="J3" s="181"/>
      <c r="K3" s="181"/>
      <c r="L3" s="181"/>
      <c r="M3" s="181"/>
      <c r="N3" s="181"/>
      <c r="O3" s="181"/>
      <c r="P3" s="181"/>
      <c r="Q3" s="181"/>
    </row>
    <row r="4" spans="2:27" s="179" customFormat="1" ht="28.4" customHeight="1" x14ac:dyDescent="0.3">
      <c r="B4" s="223" t="s">
        <v>14</v>
      </c>
      <c r="C4" s="453" t="s">
        <v>299</v>
      </c>
      <c r="D4" s="453"/>
      <c r="E4" s="453"/>
      <c r="F4" s="453"/>
      <c r="G4" s="453"/>
      <c r="H4" s="453"/>
      <c r="I4" s="453"/>
      <c r="J4" s="453"/>
      <c r="K4" s="453"/>
      <c r="L4" s="453"/>
      <c r="M4" s="453"/>
      <c r="N4" s="453"/>
      <c r="O4" s="453"/>
      <c r="P4" s="453"/>
      <c r="Q4" s="453"/>
    </row>
    <row r="5" spans="2:27" s="179" customFormat="1" ht="30.65" customHeight="1" x14ac:dyDescent="0.25">
      <c r="C5" s="453"/>
      <c r="D5" s="453"/>
      <c r="E5" s="453"/>
      <c r="F5" s="453"/>
      <c r="G5" s="453"/>
      <c r="H5" s="453"/>
      <c r="I5" s="453"/>
      <c r="J5" s="453"/>
      <c r="K5" s="453"/>
      <c r="L5" s="453"/>
      <c r="M5" s="453"/>
      <c r="N5" s="453"/>
      <c r="O5" s="453"/>
      <c r="P5" s="453"/>
      <c r="Q5" s="453"/>
    </row>
    <row r="6" spans="2:27" s="179" customFormat="1" ht="15.65" customHeight="1" x14ac:dyDescent="0.3">
      <c r="C6" s="378" t="s">
        <v>615</v>
      </c>
    </row>
    <row r="7" spans="2:27" s="179" customFormat="1" ht="15.65" customHeight="1" x14ac:dyDescent="0.3">
      <c r="C7" s="378" t="s">
        <v>649</v>
      </c>
    </row>
    <row r="8" spans="2:27" customFormat="1" ht="14.5" x14ac:dyDescent="0.35"/>
    <row r="9" spans="2:27" s="307" customFormat="1" ht="63.75" customHeight="1" x14ac:dyDescent="0.25">
      <c r="B9" s="29"/>
      <c r="C9" s="29" t="s">
        <v>77</v>
      </c>
      <c r="D9" s="29" t="s">
        <v>616</v>
      </c>
      <c r="E9" s="29" t="s">
        <v>617</v>
      </c>
      <c r="F9" s="29" t="s">
        <v>618</v>
      </c>
      <c r="G9" s="29" t="s">
        <v>619</v>
      </c>
      <c r="H9" s="29" t="s">
        <v>251</v>
      </c>
      <c r="I9" s="29" t="s">
        <v>197</v>
      </c>
      <c r="J9" s="29" t="s">
        <v>620</v>
      </c>
      <c r="K9" s="29" t="s">
        <v>621</v>
      </c>
      <c r="L9" s="29" t="s">
        <v>622</v>
      </c>
      <c r="M9" s="29" t="s">
        <v>318</v>
      </c>
      <c r="N9" s="29" t="s">
        <v>296</v>
      </c>
      <c r="O9" s="29" t="s">
        <v>301</v>
      </c>
      <c r="P9" s="29" t="s">
        <v>199</v>
      </c>
      <c r="Q9" s="29" t="s">
        <v>623</v>
      </c>
      <c r="R9" s="29" t="s">
        <v>624</v>
      </c>
      <c r="S9" s="29" t="s">
        <v>625</v>
      </c>
      <c r="T9" s="29" t="s">
        <v>626</v>
      </c>
      <c r="U9" s="29" t="s">
        <v>290</v>
      </c>
      <c r="V9" s="29" t="s">
        <v>341</v>
      </c>
      <c r="W9" s="29" t="s">
        <v>342</v>
      </c>
      <c r="X9" s="29" t="s">
        <v>343</v>
      </c>
      <c r="Y9" s="29" t="s">
        <v>627</v>
      </c>
      <c r="Z9" s="29" t="s">
        <v>628</v>
      </c>
      <c r="AA9" s="29" t="s">
        <v>344</v>
      </c>
    </row>
    <row r="10" spans="2:27" ht="14" x14ac:dyDescent="0.25">
      <c r="B10" s="34">
        <v>1</v>
      </c>
      <c r="C10" s="16"/>
      <c r="D10" s="16"/>
      <c r="E10" s="16"/>
      <c r="F10" s="16"/>
      <c r="G10" s="16"/>
      <c r="H10" s="16"/>
      <c r="I10" s="16"/>
      <c r="J10" s="16"/>
      <c r="K10" s="16"/>
      <c r="L10" s="33" t="e">
        <f>J10/#REF!</f>
        <v>#REF!</v>
      </c>
      <c r="M10" s="16"/>
      <c r="N10" s="16"/>
      <c r="O10" s="16"/>
      <c r="P10" s="16"/>
      <c r="Q10" s="16"/>
      <c r="R10" s="16"/>
      <c r="S10" s="16"/>
      <c r="T10" s="16"/>
      <c r="U10" s="63"/>
      <c r="V10" s="16"/>
      <c r="W10" s="16"/>
      <c r="X10" s="16"/>
      <c r="Y10" s="16">
        <f>V10+(1-V10)*(1-X10)</f>
        <v>1</v>
      </c>
      <c r="Z10" s="16"/>
      <c r="AA10" s="16"/>
    </row>
    <row r="11" spans="2:27" ht="14" x14ac:dyDescent="0.25">
      <c r="B11" s="34">
        <v>2</v>
      </c>
      <c r="C11" s="16" t="s">
        <v>75</v>
      </c>
      <c r="D11" s="16"/>
      <c r="E11" s="16"/>
      <c r="F11" s="16"/>
      <c r="G11" s="16"/>
      <c r="H11" s="231"/>
      <c r="I11" s="231"/>
      <c r="J11" s="231"/>
      <c r="K11" s="231"/>
      <c r="L11" s="33" t="e">
        <f>J11/#REF!</f>
        <v>#REF!</v>
      </c>
      <c r="M11" s="231"/>
      <c r="N11" s="231"/>
      <c r="O11" s="231"/>
      <c r="P11" s="231"/>
      <c r="Q11" s="16"/>
      <c r="R11" s="16"/>
      <c r="S11" s="16"/>
      <c r="T11" s="16"/>
      <c r="U11" s="63"/>
      <c r="V11" s="16"/>
      <c r="W11" s="16"/>
      <c r="X11" s="16"/>
      <c r="Y11" s="16">
        <f t="shared" ref="Y11:Y19" si="0">V11+(1-V11)*(1-X11)</f>
        <v>1</v>
      </c>
      <c r="Z11" s="16"/>
      <c r="AA11" s="16"/>
    </row>
    <row r="12" spans="2:27" ht="14" x14ac:dyDescent="0.25">
      <c r="B12" s="34">
        <v>3</v>
      </c>
      <c r="C12" s="16"/>
      <c r="D12" s="16"/>
      <c r="E12" s="16"/>
      <c r="F12" s="16"/>
      <c r="G12" s="16"/>
      <c r="H12" s="16"/>
      <c r="I12" s="16"/>
      <c r="J12" s="16"/>
      <c r="K12" s="16"/>
      <c r="L12" s="33" t="e">
        <f>J12/#REF!</f>
        <v>#REF!</v>
      </c>
      <c r="M12" s="16"/>
      <c r="N12" s="16"/>
      <c r="O12" s="16"/>
      <c r="P12" s="16"/>
      <c r="Q12" s="16"/>
      <c r="R12" s="16"/>
      <c r="S12" s="16"/>
      <c r="T12" s="16"/>
      <c r="U12" s="63"/>
      <c r="V12" s="16"/>
      <c r="W12" s="16"/>
      <c r="X12" s="16"/>
      <c r="Y12" s="16">
        <f t="shared" si="0"/>
        <v>1</v>
      </c>
      <c r="Z12" s="16"/>
      <c r="AA12" s="16"/>
    </row>
    <row r="13" spans="2:27" ht="14" x14ac:dyDescent="0.25">
      <c r="B13" s="34">
        <v>4</v>
      </c>
      <c r="C13" s="16"/>
      <c r="D13" s="16"/>
      <c r="E13" s="16"/>
      <c r="F13" s="16"/>
      <c r="G13" s="16"/>
      <c r="H13" s="16"/>
      <c r="I13" s="16"/>
      <c r="J13" s="16"/>
      <c r="K13" s="16"/>
      <c r="L13" s="33" t="e">
        <f>J13/#REF!</f>
        <v>#REF!</v>
      </c>
      <c r="M13" s="16"/>
      <c r="N13" s="16"/>
      <c r="O13" s="16"/>
      <c r="P13" s="16"/>
      <c r="Q13" s="16"/>
      <c r="R13" s="16"/>
      <c r="S13" s="16"/>
      <c r="T13" s="16"/>
      <c r="U13" s="63"/>
      <c r="V13" s="16"/>
      <c r="W13" s="16"/>
      <c r="X13" s="16"/>
      <c r="Y13" s="16">
        <f t="shared" si="0"/>
        <v>1</v>
      </c>
      <c r="Z13" s="16"/>
      <c r="AA13" s="16"/>
    </row>
    <row r="14" spans="2:27" ht="14" x14ac:dyDescent="0.25">
      <c r="B14" s="34">
        <v>5</v>
      </c>
      <c r="C14" s="16"/>
      <c r="D14" s="16"/>
      <c r="E14" s="16"/>
      <c r="F14" s="16"/>
      <c r="G14" s="16"/>
      <c r="H14" s="16"/>
      <c r="I14" s="16"/>
      <c r="J14" s="16"/>
      <c r="K14" s="16"/>
      <c r="L14" s="33" t="e">
        <f>J14/#REF!</f>
        <v>#REF!</v>
      </c>
      <c r="M14" s="16"/>
      <c r="N14" s="16"/>
      <c r="O14" s="16"/>
      <c r="P14" s="16"/>
      <c r="Q14" s="16"/>
      <c r="R14" s="16"/>
      <c r="S14" s="16"/>
      <c r="T14" s="16"/>
      <c r="U14" s="63"/>
      <c r="V14" s="16"/>
      <c r="W14" s="16"/>
      <c r="X14" s="16"/>
      <c r="Y14" s="16">
        <f t="shared" si="0"/>
        <v>1</v>
      </c>
      <c r="Z14" s="16"/>
      <c r="AA14" s="16"/>
    </row>
    <row r="15" spans="2:27" ht="14" x14ac:dyDescent="0.25">
      <c r="B15" s="34">
        <v>6</v>
      </c>
      <c r="C15" s="16"/>
      <c r="D15" s="16"/>
      <c r="E15" s="16"/>
      <c r="F15" s="16"/>
      <c r="G15" s="16"/>
      <c r="H15" s="16"/>
      <c r="I15" s="16"/>
      <c r="J15" s="16"/>
      <c r="K15" s="16"/>
      <c r="L15" s="33" t="e">
        <f>J15/#REF!</f>
        <v>#REF!</v>
      </c>
      <c r="M15" s="16"/>
      <c r="N15" s="16"/>
      <c r="O15" s="16"/>
      <c r="P15" s="16"/>
      <c r="Q15" s="16"/>
      <c r="R15" s="16"/>
      <c r="S15" s="16"/>
      <c r="T15" s="16"/>
      <c r="U15" s="63"/>
      <c r="V15" s="16"/>
      <c r="W15" s="16"/>
      <c r="X15" s="16"/>
      <c r="Y15" s="16">
        <f t="shared" si="0"/>
        <v>1</v>
      </c>
      <c r="Z15" s="16"/>
      <c r="AA15" s="16"/>
    </row>
    <row r="16" spans="2:27" ht="14" x14ac:dyDescent="0.25">
      <c r="B16" s="34">
        <v>7</v>
      </c>
      <c r="C16" s="16"/>
      <c r="D16" s="16"/>
      <c r="E16" s="16"/>
      <c r="F16" s="16"/>
      <c r="G16" s="16"/>
      <c r="H16" s="16"/>
      <c r="I16" s="16"/>
      <c r="J16" s="16"/>
      <c r="K16" s="16"/>
      <c r="L16" s="33" t="e">
        <f>J16/#REF!</f>
        <v>#REF!</v>
      </c>
      <c r="M16" s="16"/>
      <c r="N16" s="16"/>
      <c r="O16" s="16"/>
      <c r="P16" s="16"/>
      <c r="Q16" s="16"/>
      <c r="R16" s="16"/>
      <c r="S16" s="16"/>
      <c r="T16" s="16"/>
      <c r="U16" s="63"/>
      <c r="V16" s="16"/>
      <c r="W16" s="16"/>
      <c r="X16" s="16"/>
      <c r="Y16" s="16">
        <f t="shared" si="0"/>
        <v>1</v>
      </c>
      <c r="Z16" s="16"/>
      <c r="AA16" s="16"/>
    </row>
    <row r="17" spans="2:27" ht="14" x14ac:dyDescent="0.25">
      <c r="B17" s="34">
        <v>8</v>
      </c>
      <c r="C17" s="16"/>
      <c r="D17" s="16"/>
      <c r="E17" s="16"/>
      <c r="F17" s="16"/>
      <c r="G17" s="16"/>
      <c r="H17" s="16"/>
      <c r="I17" s="16"/>
      <c r="J17" s="16"/>
      <c r="K17" s="16"/>
      <c r="L17" s="33" t="e">
        <f>J17/#REF!</f>
        <v>#REF!</v>
      </c>
      <c r="M17" s="16"/>
      <c r="N17" s="16"/>
      <c r="O17" s="16"/>
      <c r="P17" s="16"/>
      <c r="Q17" s="16"/>
      <c r="R17" s="16"/>
      <c r="S17" s="16"/>
      <c r="T17" s="16"/>
      <c r="U17" s="63"/>
      <c r="V17" s="16"/>
      <c r="W17" s="16"/>
      <c r="X17" s="16"/>
      <c r="Y17" s="16">
        <f t="shared" si="0"/>
        <v>1</v>
      </c>
      <c r="Z17" s="16"/>
      <c r="AA17" s="16"/>
    </row>
    <row r="18" spans="2:27" ht="14" x14ac:dyDescent="0.25">
      <c r="B18" s="34">
        <v>9</v>
      </c>
      <c r="C18" s="16"/>
      <c r="D18" s="16"/>
      <c r="E18" s="16"/>
      <c r="F18" s="16"/>
      <c r="G18" s="16"/>
      <c r="H18" s="16"/>
      <c r="I18" s="16"/>
      <c r="J18" s="16"/>
      <c r="K18" s="16"/>
      <c r="L18" s="33" t="e">
        <f>J18/#REF!</f>
        <v>#REF!</v>
      </c>
      <c r="M18" s="16"/>
      <c r="N18" s="16"/>
      <c r="O18" s="16"/>
      <c r="P18" s="16"/>
      <c r="Q18" s="16"/>
      <c r="R18" s="16"/>
      <c r="S18" s="16"/>
      <c r="T18" s="16"/>
      <c r="U18" s="63"/>
      <c r="V18" s="16"/>
      <c r="W18" s="16"/>
      <c r="X18" s="16"/>
      <c r="Y18" s="16">
        <f t="shared" si="0"/>
        <v>1</v>
      </c>
      <c r="Z18" s="16"/>
      <c r="AA18" s="16"/>
    </row>
    <row r="19" spans="2:27" ht="14" x14ac:dyDescent="0.25">
      <c r="B19" s="34">
        <v>10</v>
      </c>
      <c r="C19" s="16"/>
      <c r="D19" s="16"/>
      <c r="E19" s="16"/>
      <c r="F19" s="16"/>
      <c r="G19" s="16"/>
      <c r="H19" s="16"/>
      <c r="I19" s="16"/>
      <c r="J19" s="16"/>
      <c r="K19" s="16"/>
      <c r="L19" s="33" t="e">
        <f>J19/#REF!</f>
        <v>#REF!</v>
      </c>
      <c r="M19" s="16"/>
      <c r="N19" s="16"/>
      <c r="O19" s="16"/>
      <c r="P19" s="16"/>
      <c r="Q19" s="16"/>
      <c r="R19" s="16"/>
      <c r="S19" s="16"/>
      <c r="T19" s="16"/>
      <c r="U19" s="63"/>
      <c r="V19" s="16"/>
      <c r="W19" s="16"/>
      <c r="X19" s="16"/>
      <c r="Y19" s="16">
        <f t="shared" si="0"/>
        <v>1</v>
      </c>
      <c r="Z19" s="16"/>
      <c r="AA19" s="16"/>
    </row>
    <row r="20" spans="2:27" ht="25.5" customHeight="1" x14ac:dyDescent="0.35">
      <c r="C20" s="379"/>
    </row>
    <row r="21" spans="2:27" ht="25.5" customHeight="1" x14ac:dyDescent="0.35">
      <c r="C21" s="315" t="s">
        <v>629</v>
      </c>
    </row>
    <row r="22" spans="2:27" ht="25.5" customHeight="1" x14ac:dyDescent="0.35">
      <c r="C22" s="315" t="s">
        <v>630</v>
      </c>
    </row>
    <row r="23" spans="2:27" ht="25.5" customHeight="1" x14ac:dyDescent="0.35">
      <c r="C23" s="315" t="s">
        <v>631</v>
      </c>
    </row>
    <row r="24" spans="2:27" ht="25.5" customHeight="1" x14ac:dyDescent="0.35">
      <c r="C24" s="315" t="s">
        <v>632</v>
      </c>
      <c r="J24" s="35"/>
      <c r="K24" s="35"/>
    </row>
    <row r="25" spans="2:27" ht="25.5" customHeight="1" x14ac:dyDescent="0.35">
      <c r="C25" s="315" t="s">
        <v>648</v>
      </c>
      <c r="J25" s="35"/>
      <c r="K25" s="35"/>
    </row>
    <row r="26" spans="2:27" ht="25.5" customHeight="1" x14ac:dyDescent="0.35">
      <c r="C26" s="379"/>
      <c r="J26" s="35"/>
      <c r="K26" s="35"/>
    </row>
    <row r="27" spans="2:27" s="179" customFormat="1" ht="30.65" customHeight="1" x14ac:dyDescent="0.3">
      <c r="B27" s="223" t="s">
        <v>78</v>
      </c>
      <c r="C27" s="453" t="s">
        <v>300</v>
      </c>
      <c r="D27" s="453"/>
      <c r="E27" s="453"/>
      <c r="F27" s="453"/>
      <c r="G27" s="453"/>
      <c r="H27" s="453"/>
      <c r="I27" s="453"/>
      <c r="J27" s="453"/>
      <c r="K27" s="453"/>
      <c r="L27" s="453"/>
      <c r="M27" s="453"/>
      <c r="N27" s="453"/>
      <c r="O27" s="453"/>
      <c r="P27" s="453"/>
      <c r="Q27" s="453"/>
    </row>
    <row r="28" spans="2:27" s="179" customFormat="1" ht="30.65" customHeight="1" x14ac:dyDescent="0.25">
      <c r="C28" s="453"/>
      <c r="D28" s="453"/>
      <c r="E28" s="453"/>
      <c r="F28" s="453"/>
      <c r="G28" s="453"/>
      <c r="H28" s="453"/>
      <c r="I28" s="453"/>
      <c r="J28" s="453"/>
      <c r="K28" s="453"/>
      <c r="L28" s="453"/>
      <c r="M28" s="453"/>
      <c r="N28" s="453"/>
      <c r="O28" s="453"/>
      <c r="P28" s="453"/>
      <c r="Q28" s="453"/>
    </row>
    <row r="29" spans="2:27" s="179" customFormat="1" x14ac:dyDescent="0.25"/>
    <row r="31" spans="2:27" ht="47.25" customHeight="1" x14ac:dyDescent="0.25">
      <c r="B31" s="24"/>
      <c r="C31" s="24" t="s">
        <v>77</v>
      </c>
      <c r="D31" s="29" t="s">
        <v>291</v>
      </c>
      <c r="E31" s="29"/>
      <c r="F31" s="29"/>
      <c r="G31" s="24" t="s">
        <v>340</v>
      </c>
      <c r="H31" s="24" t="s">
        <v>251</v>
      </c>
      <c r="I31" s="24" t="s">
        <v>197</v>
      </c>
      <c r="J31" s="24" t="s">
        <v>198</v>
      </c>
      <c r="K31" s="24"/>
      <c r="L31" s="29" t="s">
        <v>318</v>
      </c>
      <c r="M31" s="29" t="s">
        <v>296</v>
      </c>
      <c r="N31" s="29" t="s">
        <v>301</v>
      </c>
      <c r="O31" s="24" t="s">
        <v>199</v>
      </c>
      <c r="P31" s="24" t="s">
        <v>290</v>
      </c>
    </row>
    <row r="32" spans="2:27" ht="14" x14ac:dyDescent="0.25">
      <c r="B32" s="34">
        <v>1</v>
      </c>
      <c r="C32" s="16"/>
      <c r="D32" s="16"/>
      <c r="E32" s="16"/>
      <c r="F32" s="16"/>
      <c r="G32" s="16"/>
      <c r="H32" s="16"/>
      <c r="I32" s="16"/>
      <c r="J32" s="16"/>
      <c r="K32" s="16"/>
      <c r="L32" s="16"/>
      <c r="M32" s="16"/>
      <c r="N32" s="16"/>
      <c r="O32" s="16"/>
      <c r="P32" s="16"/>
    </row>
    <row r="33" spans="2:16" ht="14" x14ac:dyDescent="0.25">
      <c r="B33" s="34">
        <v>2</v>
      </c>
      <c r="C33" s="16" t="s">
        <v>75</v>
      </c>
      <c r="D33" s="16"/>
      <c r="E33" s="16"/>
      <c r="F33" s="16"/>
      <c r="G33" s="16"/>
      <c r="H33" s="16"/>
      <c r="I33" s="16"/>
      <c r="J33" s="16"/>
      <c r="K33" s="16"/>
      <c r="L33" s="16"/>
      <c r="M33" s="16"/>
      <c r="N33" s="16"/>
      <c r="O33" s="16"/>
      <c r="P33" s="16"/>
    </row>
    <row r="34" spans="2:16" ht="14" x14ac:dyDescent="0.25">
      <c r="B34" s="34">
        <v>3</v>
      </c>
      <c r="C34" s="16"/>
      <c r="D34" s="16"/>
      <c r="E34" s="16"/>
      <c r="F34" s="16"/>
      <c r="G34" s="16"/>
      <c r="H34" s="16"/>
      <c r="I34" s="16"/>
      <c r="J34" s="16"/>
      <c r="K34" s="16"/>
      <c r="L34" s="16"/>
      <c r="M34" s="16"/>
      <c r="N34" s="16"/>
      <c r="O34" s="16"/>
      <c r="P34" s="16"/>
    </row>
    <row r="35" spans="2:16" ht="14" x14ac:dyDescent="0.25">
      <c r="B35" s="34">
        <v>4</v>
      </c>
      <c r="C35" s="16"/>
      <c r="D35" s="16"/>
      <c r="E35" s="16"/>
      <c r="F35" s="16"/>
      <c r="G35" s="16"/>
      <c r="H35" s="16"/>
      <c r="I35" s="16"/>
      <c r="J35" s="16"/>
      <c r="K35" s="16"/>
      <c r="L35" s="16"/>
      <c r="M35" s="16"/>
      <c r="N35" s="16"/>
      <c r="O35" s="16"/>
      <c r="P35" s="16"/>
    </row>
    <row r="36" spans="2:16" ht="14" x14ac:dyDescent="0.25">
      <c r="B36" s="34">
        <v>5</v>
      </c>
      <c r="C36" s="16"/>
      <c r="D36" s="16"/>
      <c r="E36" s="16"/>
      <c r="F36" s="16"/>
      <c r="G36" s="16"/>
      <c r="H36" s="16"/>
      <c r="I36" s="16"/>
      <c r="J36" s="16"/>
      <c r="K36" s="16"/>
      <c r="L36" s="16"/>
      <c r="M36" s="16"/>
      <c r="N36" s="16"/>
      <c r="O36" s="16"/>
      <c r="P36" s="16"/>
    </row>
    <row r="37" spans="2:16" ht="14" x14ac:dyDescent="0.25">
      <c r="B37" s="34">
        <v>6</v>
      </c>
      <c r="C37" s="16"/>
      <c r="D37" s="16"/>
      <c r="E37" s="16"/>
      <c r="F37" s="16"/>
      <c r="G37" s="16"/>
      <c r="H37" s="16"/>
      <c r="I37" s="16"/>
      <c r="J37" s="16"/>
      <c r="K37" s="16"/>
      <c r="L37" s="16"/>
      <c r="M37" s="16"/>
      <c r="N37" s="16"/>
      <c r="O37" s="16"/>
      <c r="P37" s="16"/>
    </row>
    <row r="38" spans="2:16" ht="14" x14ac:dyDescent="0.25">
      <c r="B38" s="34">
        <v>7</v>
      </c>
      <c r="C38" s="16"/>
      <c r="D38" s="16"/>
      <c r="E38" s="16"/>
      <c r="F38" s="16"/>
      <c r="G38" s="16"/>
      <c r="H38" s="16"/>
      <c r="I38" s="16"/>
      <c r="J38" s="16"/>
      <c r="K38" s="16"/>
      <c r="L38" s="16"/>
      <c r="M38" s="16"/>
      <c r="N38" s="16"/>
      <c r="O38" s="16"/>
      <c r="P38" s="16"/>
    </row>
    <row r="39" spans="2:16" ht="14" x14ac:dyDescent="0.25">
      <c r="B39" s="34">
        <v>8</v>
      </c>
      <c r="C39" s="16"/>
      <c r="D39" s="16"/>
      <c r="E39" s="16"/>
      <c r="F39" s="16"/>
      <c r="G39" s="16"/>
      <c r="H39" s="16"/>
      <c r="I39" s="16"/>
      <c r="J39" s="16"/>
      <c r="K39" s="16"/>
      <c r="L39" s="16"/>
      <c r="M39" s="16"/>
      <c r="N39" s="16"/>
      <c r="O39" s="16"/>
      <c r="P39" s="16"/>
    </row>
    <row r="40" spans="2:16" ht="14" x14ac:dyDescent="0.25">
      <c r="B40" s="34">
        <v>9</v>
      </c>
      <c r="C40" s="16"/>
      <c r="D40" s="16"/>
      <c r="E40" s="16"/>
      <c r="F40" s="16"/>
      <c r="G40" s="16"/>
      <c r="H40" s="16"/>
      <c r="I40" s="16"/>
      <c r="J40" s="16"/>
      <c r="K40" s="16"/>
      <c r="L40" s="16"/>
      <c r="M40" s="16"/>
      <c r="N40" s="16"/>
      <c r="O40" s="16"/>
      <c r="P40" s="16"/>
    </row>
    <row r="41" spans="2:16" ht="14" x14ac:dyDescent="0.25">
      <c r="B41" s="34">
        <v>10</v>
      </c>
      <c r="C41" s="16"/>
      <c r="D41" s="16"/>
      <c r="E41" s="16"/>
      <c r="F41" s="16"/>
      <c r="G41" s="16"/>
      <c r="H41" s="16"/>
      <c r="I41" s="16"/>
      <c r="J41" s="16"/>
      <c r="K41" s="16"/>
      <c r="L41" s="16"/>
      <c r="M41" s="16"/>
      <c r="N41" s="16"/>
      <c r="O41" s="16"/>
      <c r="P41" s="16"/>
    </row>
    <row r="43" spans="2:16" ht="32.15" customHeight="1" x14ac:dyDescent="0.25">
      <c r="B43" s="281" t="s">
        <v>79</v>
      </c>
      <c r="C43" s="454" t="s">
        <v>633</v>
      </c>
      <c r="D43" s="454"/>
      <c r="E43" s="454"/>
      <c r="F43" s="454"/>
      <c r="G43" s="454"/>
      <c r="H43" s="454"/>
      <c r="I43" s="454"/>
      <c r="J43" s="454"/>
      <c r="K43" s="454"/>
      <c r="L43" s="454"/>
      <c r="M43" s="454"/>
      <c r="N43" s="454"/>
      <c r="O43" s="454"/>
      <c r="P43" s="454"/>
    </row>
    <row r="44" spans="2:16" ht="13" x14ac:dyDescent="0.3">
      <c r="B44" s="36"/>
      <c r="C44" s="36"/>
      <c r="D44" s="36"/>
      <c r="E44" s="36"/>
      <c r="F44" s="36"/>
      <c r="G44" s="36"/>
      <c r="H44" s="36"/>
      <c r="I44" s="36"/>
      <c r="J44" s="36"/>
      <c r="K44" s="36"/>
      <c r="L44" s="36"/>
      <c r="M44" s="36"/>
      <c r="N44" s="36"/>
      <c r="O44" s="292"/>
      <c r="P44" s="179"/>
    </row>
    <row r="45" spans="2:16" ht="78.75" customHeight="1" x14ac:dyDescent="0.25">
      <c r="B45" s="24"/>
      <c r="C45" s="43" t="s">
        <v>92</v>
      </c>
      <c r="D45" s="44"/>
      <c r="E45" s="44"/>
      <c r="F45" s="44"/>
      <c r="G45" s="24" t="s">
        <v>251</v>
      </c>
      <c r="H45" s="24" t="s">
        <v>197</v>
      </c>
      <c r="I45" s="24" t="s">
        <v>198</v>
      </c>
      <c r="J45" s="24" t="s">
        <v>199</v>
      </c>
      <c r="K45" s="24"/>
      <c r="L45" s="24" t="s">
        <v>290</v>
      </c>
      <c r="M45" s="29" t="s">
        <v>304</v>
      </c>
      <c r="O45" s="293"/>
      <c r="P45" s="179"/>
    </row>
    <row r="46" spans="2:16" ht="14" x14ac:dyDescent="0.25">
      <c r="B46" s="34">
        <v>1</v>
      </c>
      <c r="C46" s="397"/>
      <c r="D46" s="396"/>
      <c r="E46" s="306"/>
      <c r="F46" s="306"/>
      <c r="G46" s="306"/>
      <c r="H46" s="16"/>
      <c r="I46" s="16"/>
      <c r="J46" s="16"/>
      <c r="K46" s="16"/>
      <c r="L46" s="16"/>
      <c r="M46" s="16"/>
      <c r="O46" s="111"/>
      <c r="P46" s="179"/>
    </row>
    <row r="47" spans="2:16" ht="14" x14ac:dyDescent="0.25">
      <c r="B47" s="34">
        <v>2</v>
      </c>
      <c r="C47" s="397" t="s">
        <v>75</v>
      </c>
      <c r="D47" s="396"/>
      <c r="E47" s="306"/>
      <c r="F47" s="306"/>
      <c r="G47" s="306"/>
      <c r="H47" s="16"/>
      <c r="I47" s="16"/>
      <c r="J47" s="16"/>
      <c r="K47" s="16"/>
      <c r="L47" s="16"/>
      <c r="M47" s="16"/>
      <c r="O47" s="15"/>
    </row>
    <row r="48" spans="2:16" ht="14" x14ac:dyDescent="0.25">
      <c r="B48" s="34">
        <v>3</v>
      </c>
      <c r="C48" s="397"/>
      <c r="D48" s="396"/>
      <c r="E48" s="306"/>
      <c r="F48" s="306"/>
      <c r="G48" s="306"/>
      <c r="H48" s="16"/>
      <c r="I48" s="16"/>
      <c r="J48" s="16"/>
      <c r="K48" s="16"/>
      <c r="L48" s="16"/>
      <c r="M48" s="16"/>
      <c r="O48" s="15"/>
    </row>
    <row r="49" spans="2:27" ht="14" x14ac:dyDescent="0.25">
      <c r="B49" s="34">
        <v>4</v>
      </c>
      <c r="C49" s="397"/>
      <c r="D49" s="396"/>
      <c r="E49" s="306"/>
      <c r="F49" s="306"/>
      <c r="G49" s="306"/>
      <c r="H49" s="16"/>
      <c r="I49" s="16"/>
      <c r="J49" s="16"/>
      <c r="K49" s="16"/>
      <c r="L49" s="16"/>
      <c r="M49" s="16"/>
      <c r="O49" s="15"/>
    </row>
    <row r="50" spans="2:27" ht="14" x14ac:dyDescent="0.25">
      <c r="B50" s="34">
        <v>5</v>
      </c>
      <c r="C50" s="397"/>
      <c r="D50" s="396"/>
      <c r="E50" s="306"/>
      <c r="F50" s="306"/>
      <c r="G50" s="306"/>
      <c r="H50" s="16"/>
      <c r="I50" s="16"/>
      <c r="J50" s="16"/>
      <c r="K50" s="16"/>
      <c r="L50" s="16"/>
      <c r="M50" s="16"/>
      <c r="O50" s="15"/>
    </row>
    <row r="51" spans="2:27" ht="14" x14ac:dyDescent="0.25">
      <c r="B51" s="34">
        <v>6</v>
      </c>
      <c r="C51" s="397"/>
      <c r="D51" s="396"/>
      <c r="E51" s="306"/>
      <c r="F51" s="306"/>
      <c r="G51" s="306"/>
      <c r="H51" s="16"/>
      <c r="I51" s="16"/>
      <c r="J51" s="16"/>
      <c r="K51" s="16"/>
      <c r="L51" s="16"/>
      <c r="M51" s="16"/>
      <c r="O51" s="15"/>
    </row>
    <row r="52" spans="2:27" ht="14" x14ac:dyDescent="0.25">
      <c r="B52" s="34">
        <v>7</v>
      </c>
      <c r="C52" s="397"/>
      <c r="D52" s="396"/>
      <c r="E52" s="306"/>
      <c r="F52" s="306"/>
      <c r="G52" s="306"/>
      <c r="H52" s="16"/>
      <c r="I52" s="16"/>
      <c r="J52" s="16"/>
      <c r="K52" s="16"/>
      <c r="L52" s="16"/>
      <c r="M52" s="16"/>
      <c r="O52" s="15"/>
    </row>
    <row r="53" spans="2:27" ht="14" x14ac:dyDescent="0.25">
      <c r="B53" s="34">
        <v>8</v>
      </c>
      <c r="C53" s="397"/>
      <c r="D53" s="396"/>
      <c r="E53" s="306"/>
      <c r="F53" s="306"/>
      <c r="G53" s="306"/>
      <c r="H53" s="16"/>
      <c r="I53" s="16"/>
      <c r="J53" s="16"/>
      <c r="K53" s="16"/>
      <c r="L53" s="16"/>
      <c r="M53" s="16"/>
      <c r="O53" s="15"/>
    </row>
    <row r="54" spans="2:27" ht="14" x14ac:dyDescent="0.25">
      <c r="B54" s="34">
        <v>9</v>
      </c>
      <c r="C54" s="397"/>
      <c r="D54" s="396"/>
      <c r="E54" s="306"/>
      <c r="F54" s="306"/>
      <c r="G54" s="306"/>
      <c r="H54" s="16"/>
      <c r="I54" s="16"/>
      <c r="J54" s="16"/>
      <c r="K54" s="16"/>
      <c r="L54" s="16"/>
      <c r="M54" s="16"/>
      <c r="O54" s="15"/>
    </row>
    <row r="55" spans="2:27" ht="14" x14ac:dyDescent="0.25">
      <c r="B55" s="34">
        <v>10</v>
      </c>
      <c r="C55" s="397"/>
      <c r="D55" s="396"/>
      <c r="E55" s="306"/>
      <c r="F55" s="306"/>
      <c r="G55" s="306"/>
      <c r="H55" s="16"/>
      <c r="I55" s="16"/>
      <c r="J55" s="16"/>
      <c r="K55" s="16"/>
      <c r="L55" s="16"/>
      <c r="M55" s="16"/>
      <c r="O55" s="15"/>
    </row>
    <row r="57" spans="2:27" ht="30" customHeight="1" x14ac:dyDescent="0.3">
      <c r="B57" s="36" t="s">
        <v>634</v>
      </c>
      <c r="C57" s="453" t="s">
        <v>647</v>
      </c>
      <c r="D57" s="453"/>
      <c r="E57" s="453"/>
      <c r="F57" s="453"/>
      <c r="G57" s="453"/>
      <c r="H57" s="453"/>
      <c r="I57" s="453"/>
      <c r="J57" s="453"/>
      <c r="K57" s="453"/>
      <c r="L57" s="453"/>
      <c r="M57" s="453"/>
      <c r="N57" s="453"/>
      <c r="O57" s="453"/>
      <c r="P57" s="453"/>
      <c r="Q57" s="453"/>
    </row>
    <row r="58" spans="2:27" x14ac:dyDescent="0.25">
      <c r="C58" s="453"/>
      <c r="D58" s="453"/>
      <c r="E58" s="453"/>
      <c r="F58" s="453"/>
      <c r="G58" s="453"/>
      <c r="H58" s="453"/>
      <c r="I58" s="453"/>
      <c r="J58" s="453"/>
      <c r="K58" s="453"/>
      <c r="L58" s="453"/>
      <c r="M58" s="453"/>
      <c r="N58" s="453"/>
      <c r="O58" s="453"/>
      <c r="P58" s="453"/>
      <c r="Q58" s="453"/>
    </row>
    <row r="60" spans="2:27" ht="58" x14ac:dyDescent="0.25">
      <c r="B60" s="29"/>
      <c r="C60" s="29" t="s">
        <v>77</v>
      </c>
      <c r="D60" s="29" t="s">
        <v>616</v>
      </c>
      <c r="E60" s="29" t="s">
        <v>617</v>
      </c>
      <c r="F60" s="29" t="s">
        <v>618</v>
      </c>
      <c r="G60" s="29" t="s">
        <v>619</v>
      </c>
      <c r="H60" s="29" t="s">
        <v>251</v>
      </c>
      <c r="I60" s="29" t="s">
        <v>197</v>
      </c>
      <c r="J60" s="29" t="s">
        <v>198</v>
      </c>
      <c r="K60" s="29" t="s">
        <v>635</v>
      </c>
      <c r="L60" s="29" t="s">
        <v>622</v>
      </c>
      <c r="M60" s="29" t="s">
        <v>318</v>
      </c>
      <c r="N60" s="29" t="s">
        <v>296</v>
      </c>
      <c r="O60" s="29" t="s">
        <v>301</v>
      </c>
      <c r="P60" s="29" t="s">
        <v>199</v>
      </c>
      <c r="Q60" s="29" t="s">
        <v>636</v>
      </c>
      <c r="R60" s="29" t="s">
        <v>637</v>
      </c>
      <c r="S60" s="29" t="s">
        <v>638</v>
      </c>
      <c r="T60" s="29" t="s">
        <v>626</v>
      </c>
      <c r="U60" s="29" t="s">
        <v>290</v>
      </c>
      <c r="V60" s="29" t="s">
        <v>341</v>
      </c>
      <c r="W60" s="29" t="s">
        <v>342</v>
      </c>
      <c r="X60" s="29" t="s">
        <v>343</v>
      </c>
      <c r="Y60" s="29" t="s">
        <v>639</v>
      </c>
      <c r="Z60" s="29" t="s">
        <v>628</v>
      </c>
      <c r="AA60" s="29" t="s">
        <v>344</v>
      </c>
    </row>
    <row r="61" spans="2:27" ht="14" x14ac:dyDescent="0.25">
      <c r="B61" s="139">
        <v>1</v>
      </c>
      <c r="C61" s="266"/>
      <c r="D61" s="266"/>
      <c r="E61" s="266"/>
      <c r="F61" s="266"/>
      <c r="G61" s="266"/>
      <c r="H61" s="266"/>
      <c r="I61" s="266"/>
      <c r="J61" s="266"/>
      <c r="K61" s="266"/>
      <c r="L61" s="266" t="e">
        <f>J61/#REF!</f>
        <v>#REF!</v>
      </c>
      <c r="M61" s="266"/>
      <c r="N61" s="266"/>
      <c r="O61" s="266"/>
      <c r="P61" s="266"/>
      <c r="Q61" s="266"/>
      <c r="R61" s="266"/>
      <c r="S61" s="266"/>
      <c r="T61" s="266"/>
      <c r="U61" s="266"/>
      <c r="V61" s="266"/>
      <c r="W61" s="266"/>
      <c r="X61" s="266"/>
      <c r="Y61" s="266">
        <f>W61+(1-W61)*(1-X61)</f>
        <v>1</v>
      </c>
      <c r="Z61" s="266"/>
      <c r="AA61" s="266"/>
    </row>
    <row r="62" spans="2:27" ht="14" x14ac:dyDescent="0.25">
      <c r="B62" s="139">
        <v>2</v>
      </c>
      <c r="C62" s="266"/>
      <c r="D62" s="266"/>
      <c r="E62" s="266"/>
      <c r="F62" s="266"/>
      <c r="G62" s="266"/>
      <c r="H62" s="266"/>
      <c r="I62" s="266"/>
      <c r="J62" s="266"/>
      <c r="K62" s="266"/>
      <c r="L62" s="266" t="e">
        <f>J62/#REF!</f>
        <v>#REF!</v>
      </c>
      <c r="M62" s="266"/>
      <c r="N62" s="266"/>
      <c r="O62" s="266"/>
      <c r="P62" s="266"/>
      <c r="Q62" s="266"/>
      <c r="R62" s="266"/>
      <c r="S62" s="266"/>
      <c r="T62" s="266"/>
      <c r="U62" s="266"/>
      <c r="V62" s="266"/>
      <c r="W62" s="266"/>
      <c r="X62" s="266"/>
      <c r="Y62" s="266">
        <f>W62+(1-W62)*(1-X62)</f>
        <v>1</v>
      </c>
      <c r="Z62" s="266"/>
      <c r="AA62" s="266"/>
    </row>
  </sheetData>
  <mergeCells count="14">
    <mergeCell ref="C55:D55"/>
    <mergeCell ref="C57:Q58"/>
    <mergeCell ref="C49:D49"/>
    <mergeCell ref="C50:D50"/>
    <mergeCell ref="C51:D51"/>
    <mergeCell ref="C52:D52"/>
    <mergeCell ref="C53:D53"/>
    <mergeCell ref="C54:D54"/>
    <mergeCell ref="C48:D48"/>
    <mergeCell ref="C4:Q5"/>
    <mergeCell ref="C27:Q28"/>
    <mergeCell ref="C43:P43"/>
    <mergeCell ref="C46:D46"/>
    <mergeCell ref="C47:D47"/>
  </mergeCells>
  <pageMargins left="0.5" right="0" top="1" bottom="1" header="0.5" footer="0.5"/>
  <pageSetup scale="41" fitToHeight="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FEE3A-7B5C-4C9C-BEB1-6F7AA932483C}">
  <sheetPr>
    <tabColor rgb="FF0070C0"/>
    <pageSetUpPr fitToPage="1"/>
  </sheetPr>
  <dimension ref="A1:N72"/>
  <sheetViews>
    <sheetView showGridLines="0" zoomScale="90" zoomScaleNormal="90" zoomScaleSheetLayoutView="90" workbookViewId="0">
      <selection activeCell="H24" sqref="H24"/>
    </sheetView>
  </sheetViews>
  <sheetFormatPr defaultColWidth="9.1796875" defaultRowHeight="13.4" customHeight="1" x14ac:dyDescent="0.35"/>
  <cols>
    <col min="1" max="1" width="2.81640625" style="15" customWidth="1"/>
    <col min="2" max="2" width="67.1796875" style="15" customWidth="1"/>
    <col min="3" max="3" width="16" style="15" customWidth="1"/>
    <col min="4" max="4" width="14.453125" style="15" customWidth="1"/>
    <col min="5" max="5" width="14.1796875" style="15" customWidth="1"/>
    <col min="6" max="6" width="15.453125" style="15" customWidth="1"/>
    <col min="7" max="7" width="17.54296875" style="15" customWidth="1"/>
    <col min="8" max="8" width="17.453125" style="15" customWidth="1"/>
    <col min="9" max="9" width="16.1796875" style="15" customWidth="1"/>
    <col min="10" max="10" width="19.81640625" style="15" customWidth="1"/>
    <col min="11" max="11" width="16.54296875" style="15" customWidth="1"/>
    <col min="12" max="12" width="15.81640625" style="15" customWidth="1"/>
    <col min="13" max="13" width="14.54296875" style="15" customWidth="1"/>
    <col min="14" max="14" width="13.81640625" style="15" customWidth="1"/>
    <col min="15" max="16384" width="9.1796875" style="15"/>
  </cols>
  <sheetData>
    <row r="1" spans="2:14" ht="26.5" customHeight="1" x14ac:dyDescent="0.5">
      <c r="B1" s="55" t="s">
        <v>156</v>
      </c>
    </row>
    <row r="3" spans="2:14" ht="23.15" customHeight="1" thickBot="1" x14ac:dyDescent="0.45">
      <c r="B3" s="389" t="s">
        <v>568</v>
      </c>
      <c r="C3" s="389"/>
      <c r="D3" s="389"/>
      <c r="E3" s="389"/>
      <c r="F3" s="389"/>
      <c r="G3" s="389"/>
      <c r="H3" s="389"/>
      <c r="I3" s="389"/>
      <c r="J3" s="389"/>
      <c r="K3" s="389"/>
      <c r="L3" s="389"/>
      <c r="M3" s="389"/>
      <c r="N3" s="389"/>
    </row>
    <row r="4" spans="2:14" ht="21.75" customHeight="1" x14ac:dyDescent="0.3">
      <c r="B4" s="361" t="s">
        <v>569</v>
      </c>
      <c r="C4" s="5"/>
      <c r="D4" s="5"/>
      <c r="E4" s="5"/>
      <c r="F4" s="5"/>
      <c r="G4" s="5"/>
      <c r="H4" s="5"/>
      <c r="I4" s="5"/>
      <c r="J4" s="5"/>
      <c r="K4" s="5"/>
      <c r="L4" s="5"/>
      <c r="M4" s="5"/>
      <c r="N4" s="5"/>
    </row>
    <row r="5" spans="2:14" ht="21" customHeight="1" x14ac:dyDescent="0.35">
      <c r="C5" s="390" t="s">
        <v>570</v>
      </c>
      <c r="D5" s="391"/>
      <c r="E5" s="390" t="s">
        <v>571</v>
      </c>
      <c r="F5" s="392"/>
    </row>
    <row r="6" spans="2:14" ht="20.5" customHeight="1" x14ac:dyDescent="0.35">
      <c r="B6" s="205" t="s">
        <v>15</v>
      </c>
      <c r="C6" s="393" t="s">
        <v>139</v>
      </c>
      <c r="D6" s="393"/>
      <c r="E6" s="393" t="s">
        <v>139</v>
      </c>
      <c r="F6" s="393"/>
    </row>
    <row r="7" spans="2:14" ht="20.5" customHeight="1" x14ac:dyDescent="0.35">
      <c r="B7" s="206" t="s">
        <v>68</v>
      </c>
      <c r="C7" s="388"/>
      <c r="D7" s="388"/>
      <c r="E7" s="388"/>
      <c r="F7" s="388"/>
    </row>
    <row r="8" spans="2:14" ht="25.5" x14ac:dyDescent="0.35">
      <c r="B8" s="265" t="s">
        <v>572</v>
      </c>
      <c r="C8" s="388"/>
      <c r="D8" s="388"/>
      <c r="E8" s="388"/>
      <c r="F8" s="388"/>
    </row>
    <row r="9" spans="2:14" ht="20.5" customHeight="1" x14ac:dyDescent="0.35">
      <c r="B9" s="114" t="s">
        <v>573</v>
      </c>
      <c r="C9" s="388"/>
      <c r="D9" s="388"/>
      <c r="E9" s="388"/>
      <c r="F9" s="388"/>
    </row>
    <row r="10" spans="2:14" ht="20.5" customHeight="1" x14ac:dyDescent="0.35">
      <c r="B10" s="114" t="s">
        <v>310</v>
      </c>
      <c r="C10" s="388"/>
      <c r="D10" s="388"/>
      <c r="E10" s="388"/>
      <c r="F10" s="388"/>
    </row>
    <row r="11" spans="2:14" ht="20.5" customHeight="1" x14ac:dyDescent="0.35">
      <c r="B11" s="265" t="s">
        <v>221</v>
      </c>
      <c r="C11" s="388"/>
      <c r="D11" s="388"/>
      <c r="E11" s="388"/>
      <c r="F11" s="388"/>
    </row>
    <row r="12" spans="2:14" ht="20.5" customHeight="1" x14ac:dyDescent="0.35">
      <c r="B12" s="114" t="s">
        <v>574</v>
      </c>
      <c r="C12" s="388"/>
      <c r="D12" s="388"/>
      <c r="E12" s="388"/>
      <c r="F12" s="388"/>
    </row>
    <row r="13" spans="2:14" ht="20.5" customHeight="1" x14ac:dyDescent="0.35">
      <c r="B13" s="114" t="s">
        <v>222</v>
      </c>
      <c r="C13" s="388"/>
      <c r="D13" s="388"/>
      <c r="E13" s="388"/>
      <c r="F13" s="388"/>
    </row>
    <row r="14" spans="2:14" ht="20.5" customHeight="1" x14ac:dyDescent="0.35">
      <c r="B14" s="114" t="s">
        <v>165</v>
      </c>
      <c r="C14" s="388"/>
      <c r="D14" s="388"/>
      <c r="E14" s="388"/>
      <c r="F14" s="388"/>
    </row>
    <row r="15" spans="2:14" ht="20.5" customHeight="1" x14ac:dyDescent="0.35">
      <c r="B15" s="114" t="s">
        <v>575</v>
      </c>
      <c r="C15" s="388"/>
      <c r="D15" s="388"/>
      <c r="E15" s="388"/>
      <c r="F15" s="388"/>
    </row>
    <row r="16" spans="2:14" ht="20.5" customHeight="1" x14ac:dyDescent="0.35">
      <c r="B16" s="114" t="s">
        <v>576</v>
      </c>
      <c r="C16" s="388"/>
      <c r="D16" s="388"/>
      <c r="E16" s="388"/>
      <c r="F16" s="388"/>
    </row>
    <row r="17" spans="2:11" ht="20.5" customHeight="1" x14ac:dyDescent="0.35">
      <c r="B17" s="114" t="s">
        <v>641</v>
      </c>
      <c r="C17" s="388"/>
      <c r="D17" s="388"/>
      <c r="E17" s="388"/>
      <c r="F17" s="388"/>
    </row>
    <row r="18" spans="2:11" ht="20.5" customHeight="1" x14ac:dyDescent="0.35">
      <c r="B18" s="114" t="s">
        <v>577</v>
      </c>
      <c r="C18" s="394"/>
      <c r="D18" s="395"/>
      <c r="E18" s="394"/>
      <c r="F18" s="395"/>
    </row>
    <row r="19" spans="2:11" ht="26.25" customHeight="1" x14ac:dyDescent="0.35">
      <c r="B19" s="265" t="s">
        <v>578</v>
      </c>
      <c r="C19" s="394"/>
      <c r="D19" s="395"/>
      <c r="E19" s="394"/>
      <c r="F19" s="395"/>
    </row>
    <row r="20" spans="2:11" ht="20.5" customHeight="1" x14ac:dyDescent="0.35">
      <c r="B20" s="114" t="s">
        <v>579</v>
      </c>
      <c r="C20" s="388"/>
      <c r="D20" s="388"/>
      <c r="E20" s="388"/>
      <c r="F20" s="388"/>
    </row>
    <row r="21" spans="2:11" ht="20.5" customHeight="1" x14ac:dyDescent="0.35">
      <c r="B21" s="114" t="s">
        <v>168</v>
      </c>
      <c r="C21" s="388"/>
      <c r="D21" s="388"/>
      <c r="E21" s="388"/>
      <c r="F21" s="388"/>
    </row>
    <row r="22" spans="2:11" ht="20.5" customHeight="1" x14ac:dyDescent="0.35">
      <c r="B22" s="114" t="s">
        <v>580</v>
      </c>
      <c r="C22" s="362"/>
      <c r="D22" s="363"/>
      <c r="E22" s="362"/>
      <c r="F22" s="363"/>
    </row>
    <row r="23" spans="2:11" ht="20.5" customHeight="1" x14ac:dyDescent="0.35">
      <c r="B23" s="114" t="s">
        <v>13</v>
      </c>
      <c r="C23" s="388"/>
      <c r="D23" s="388"/>
      <c r="E23" s="388"/>
      <c r="F23" s="388"/>
    </row>
    <row r="24" spans="2:11" ht="20.5" customHeight="1" x14ac:dyDescent="0.35">
      <c r="B24" s="260"/>
      <c r="C24" s="364"/>
      <c r="D24" s="364"/>
      <c r="E24" s="364"/>
      <c r="F24" s="363"/>
    </row>
    <row r="25" spans="2:11" ht="20.5" customHeight="1" x14ac:dyDescent="0.35">
      <c r="B25" s="114" t="s">
        <v>2</v>
      </c>
      <c r="C25" s="388"/>
      <c r="D25" s="388"/>
      <c r="E25" s="388"/>
      <c r="F25" s="388"/>
    </row>
    <row r="26" spans="2:11" ht="20.5" customHeight="1" x14ac:dyDescent="0.35">
      <c r="B26" s="365"/>
      <c r="C26" s="396"/>
      <c r="D26" s="397"/>
      <c r="E26" s="396"/>
      <c r="F26" s="397"/>
    </row>
    <row r="27" spans="2:11" ht="20.5" customHeight="1" x14ac:dyDescent="0.35">
      <c r="B27" s="114" t="s">
        <v>16</v>
      </c>
      <c r="C27" s="388"/>
      <c r="D27" s="388"/>
      <c r="E27" s="388"/>
      <c r="F27" s="388"/>
    </row>
    <row r="28" spans="2:11" ht="20.5" customHeight="1" x14ac:dyDescent="0.35">
      <c r="B28" s="114" t="s">
        <v>223</v>
      </c>
      <c r="C28" s="388"/>
      <c r="D28" s="388"/>
      <c r="E28" s="388"/>
      <c r="F28" s="388"/>
    </row>
    <row r="30" spans="2:11" ht="63" customHeight="1" x14ac:dyDescent="0.35">
      <c r="B30" s="366" t="s">
        <v>642</v>
      </c>
      <c r="C30" s="367" t="s">
        <v>581</v>
      </c>
      <c r="D30" s="367" t="s">
        <v>582</v>
      </c>
      <c r="E30" s="367" t="s">
        <v>583</v>
      </c>
      <c r="F30" s="367" t="s">
        <v>584</v>
      </c>
      <c r="G30" s="367" t="s">
        <v>585</v>
      </c>
      <c r="H30" s="367" t="s">
        <v>586</v>
      </c>
      <c r="I30" s="367" t="s">
        <v>587</v>
      </c>
      <c r="J30" s="367" t="s">
        <v>588</v>
      </c>
      <c r="K30" s="344" t="s">
        <v>589</v>
      </c>
    </row>
    <row r="31" spans="2:11" ht="13.4" customHeight="1" x14ac:dyDescent="0.35">
      <c r="B31" s="139" t="s">
        <v>643</v>
      </c>
      <c r="C31" s="16"/>
      <c r="D31" s="16"/>
      <c r="E31" s="16"/>
      <c r="F31" s="16"/>
      <c r="G31" s="16"/>
      <c r="H31" s="16"/>
      <c r="I31" s="16"/>
      <c r="J31" s="16"/>
      <c r="K31" s="16"/>
    </row>
    <row r="32" spans="2:11" ht="13.4" customHeight="1" x14ac:dyDescent="0.35">
      <c r="B32" s="139" t="s">
        <v>224</v>
      </c>
      <c r="C32" s="16"/>
      <c r="D32" s="16"/>
      <c r="E32" s="16"/>
      <c r="F32" s="16"/>
      <c r="G32" s="16"/>
      <c r="H32" s="16"/>
      <c r="I32" s="16"/>
      <c r="J32" s="16"/>
      <c r="K32" s="16"/>
    </row>
    <row r="33" spans="2:11" ht="13.4" customHeight="1" x14ac:dyDescent="0.35">
      <c r="B33" s="139" t="s">
        <v>225</v>
      </c>
      <c r="C33" s="16"/>
      <c r="D33" s="16"/>
      <c r="E33" s="16"/>
      <c r="F33" s="16"/>
      <c r="G33" s="16"/>
      <c r="H33" s="16"/>
      <c r="I33" s="16"/>
      <c r="J33" s="16"/>
      <c r="K33" s="16"/>
    </row>
    <row r="34" spans="2:11" ht="13.4" customHeight="1" x14ac:dyDescent="0.35">
      <c r="B34" s="139" t="s">
        <v>14</v>
      </c>
      <c r="C34" s="16"/>
      <c r="D34" s="16"/>
      <c r="E34" s="16"/>
      <c r="F34" s="16"/>
      <c r="G34" s="16"/>
      <c r="H34" s="16"/>
      <c r="I34" s="16"/>
      <c r="J34" s="16"/>
      <c r="K34" s="16"/>
    </row>
    <row r="35" spans="2:11" ht="13.4" customHeight="1" x14ac:dyDescent="0.35">
      <c r="B35" s="139" t="s">
        <v>226</v>
      </c>
      <c r="C35" s="16"/>
      <c r="D35" s="16"/>
      <c r="E35" s="16"/>
      <c r="F35" s="16"/>
      <c r="G35" s="16"/>
      <c r="H35" s="16"/>
      <c r="I35" s="16"/>
      <c r="J35" s="16"/>
      <c r="K35" s="16"/>
    </row>
    <row r="36" spans="2:11" ht="13.4" customHeight="1" x14ac:dyDescent="0.35">
      <c r="B36" s="139" t="s">
        <v>590</v>
      </c>
      <c r="C36" s="16"/>
      <c r="D36" s="16"/>
      <c r="E36" s="16"/>
      <c r="F36" s="16"/>
      <c r="G36" s="16"/>
      <c r="H36" s="16"/>
      <c r="I36" s="16"/>
      <c r="J36" s="16"/>
      <c r="K36" s="16"/>
    </row>
    <row r="37" spans="2:11" ht="13.4" customHeight="1" x14ac:dyDescent="0.35">
      <c r="B37" s="139" t="s">
        <v>78</v>
      </c>
      <c r="C37" s="16"/>
      <c r="D37" s="16"/>
      <c r="E37" s="16"/>
      <c r="F37" s="16"/>
      <c r="G37" s="16"/>
      <c r="H37" s="16"/>
      <c r="I37" s="16"/>
      <c r="J37" s="16"/>
      <c r="K37" s="16"/>
    </row>
    <row r="38" spans="2:11" ht="13.4" customHeight="1" x14ac:dyDescent="0.35">
      <c r="B38" s="139" t="s">
        <v>591</v>
      </c>
      <c r="C38" s="16"/>
      <c r="D38" s="16"/>
      <c r="E38" s="16"/>
      <c r="F38" s="16"/>
      <c r="G38" s="16"/>
      <c r="H38" s="16"/>
      <c r="I38" s="16"/>
      <c r="J38" s="16"/>
      <c r="K38" s="16"/>
    </row>
    <row r="39" spans="2:11" ht="13.4" customHeight="1" x14ac:dyDescent="0.35">
      <c r="B39" s="139" t="s">
        <v>2</v>
      </c>
      <c r="C39" s="16"/>
      <c r="D39" s="16"/>
      <c r="E39" s="16"/>
      <c r="F39" s="16"/>
      <c r="G39" s="16"/>
      <c r="H39" s="16"/>
      <c r="I39" s="16"/>
      <c r="J39" s="16"/>
      <c r="K39" s="16"/>
    </row>
    <row r="40" spans="2:11" ht="13.4" customHeight="1" x14ac:dyDescent="0.35">
      <c r="B40" s="368" t="s">
        <v>592</v>
      </c>
    </row>
    <row r="41" spans="2:11" ht="13.4" customHeight="1" x14ac:dyDescent="0.35">
      <c r="B41" s="368" t="s">
        <v>644</v>
      </c>
    </row>
    <row r="42" spans="2:11" ht="13.4" customHeight="1" x14ac:dyDescent="0.35">
      <c r="B42" s="368" t="s">
        <v>645</v>
      </c>
    </row>
    <row r="43" spans="2:11" ht="13.4" customHeight="1" x14ac:dyDescent="0.35">
      <c r="B43" s="70"/>
    </row>
    <row r="44" spans="2:11" s="373" customFormat="1" ht="28" x14ac:dyDescent="0.35">
      <c r="B44" s="369" t="s">
        <v>646</v>
      </c>
      <c r="C44" s="370" t="s">
        <v>593</v>
      </c>
      <c r="D44" s="370" t="s">
        <v>594</v>
      </c>
      <c r="E44" s="370" t="s">
        <v>595</v>
      </c>
      <c r="F44" s="370" t="s">
        <v>596</v>
      </c>
      <c r="G44" s="371" t="s">
        <v>597</v>
      </c>
      <c r="H44" s="372"/>
      <c r="I44" s="372"/>
      <c r="J44" s="372"/>
    </row>
    <row r="45" spans="2:11" ht="15" customHeight="1" x14ac:dyDescent="0.35">
      <c r="B45" s="139" t="s">
        <v>643</v>
      </c>
      <c r="C45" s="374"/>
      <c r="D45" s="374"/>
      <c r="E45" s="374"/>
      <c r="F45" s="374"/>
      <c r="G45" s="374"/>
      <c r="H45" s="375"/>
      <c r="I45" s="375"/>
      <c r="J45" s="375"/>
    </row>
    <row r="46" spans="2:11" ht="15" customHeight="1" x14ac:dyDescent="0.35">
      <c r="B46" s="139" t="s">
        <v>224</v>
      </c>
      <c r="C46" s="374"/>
      <c r="D46" s="374"/>
      <c r="E46" s="374"/>
      <c r="F46" s="374"/>
      <c r="G46" s="374"/>
      <c r="H46" s="375"/>
      <c r="I46" s="375"/>
      <c r="J46" s="375"/>
    </row>
    <row r="47" spans="2:11" ht="15.75" customHeight="1" x14ac:dyDescent="0.35">
      <c r="B47" s="139" t="s">
        <v>225</v>
      </c>
      <c r="C47" s="374"/>
      <c r="D47" s="374"/>
      <c r="E47" s="374"/>
      <c r="F47" s="374"/>
      <c r="G47" s="374"/>
      <c r="H47" s="375"/>
      <c r="I47" s="375"/>
      <c r="J47" s="375"/>
    </row>
    <row r="48" spans="2:11" ht="15.75" customHeight="1" x14ac:dyDescent="0.35">
      <c r="B48" s="139" t="s">
        <v>14</v>
      </c>
      <c r="C48" s="374"/>
      <c r="D48" s="374"/>
      <c r="E48" s="374"/>
      <c r="F48" s="374"/>
      <c r="G48" s="374"/>
      <c r="H48" s="375"/>
      <c r="I48" s="375"/>
      <c r="J48" s="375"/>
    </row>
    <row r="49" spans="1:10" ht="15.75" customHeight="1" x14ac:dyDescent="0.35">
      <c r="B49" s="139" t="s">
        <v>226</v>
      </c>
      <c r="C49" s="374"/>
      <c r="D49" s="374"/>
      <c r="E49" s="374"/>
      <c r="F49" s="374"/>
      <c r="G49" s="374"/>
      <c r="H49" s="375"/>
      <c r="I49" s="375"/>
      <c r="J49" s="375"/>
    </row>
    <row r="50" spans="1:10" ht="15.75" customHeight="1" x14ac:dyDescent="0.35">
      <c r="B50" s="139" t="s">
        <v>590</v>
      </c>
      <c r="C50" s="374"/>
      <c r="D50" s="374"/>
      <c r="E50" s="374"/>
      <c r="F50" s="374"/>
      <c r="G50" s="374"/>
      <c r="H50" s="375"/>
      <c r="I50" s="375"/>
      <c r="J50" s="375"/>
    </row>
    <row r="51" spans="1:10" ht="15.75" customHeight="1" x14ac:dyDescent="0.35">
      <c r="B51" s="139" t="s">
        <v>78</v>
      </c>
      <c r="C51" s="374"/>
      <c r="D51" s="374"/>
      <c r="E51" s="374"/>
      <c r="F51" s="374"/>
      <c r="G51" s="374"/>
      <c r="H51" s="375"/>
      <c r="I51" s="375"/>
      <c r="J51" s="375"/>
    </row>
    <row r="52" spans="1:10" ht="15.75" customHeight="1" x14ac:dyDescent="0.35">
      <c r="B52" s="139" t="s">
        <v>591</v>
      </c>
      <c r="C52" s="374"/>
      <c r="D52" s="374"/>
      <c r="E52" s="374"/>
      <c r="F52" s="374"/>
      <c r="G52" s="374"/>
      <c r="H52" s="375"/>
      <c r="I52" s="375"/>
      <c r="J52" s="375"/>
    </row>
    <row r="53" spans="1:10" ht="15.75" customHeight="1" x14ac:dyDescent="0.35">
      <c r="B53" s="139" t="s">
        <v>2</v>
      </c>
      <c r="C53" s="374"/>
      <c r="D53" s="374"/>
      <c r="E53" s="374"/>
      <c r="F53" s="374"/>
      <c r="G53" s="374"/>
      <c r="H53" s="375"/>
      <c r="I53" s="375"/>
      <c r="J53" s="375"/>
    </row>
    <row r="54" spans="1:10" ht="14.5" x14ac:dyDescent="0.35">
      <c r="B54" s="368" t="s">
        <v>592</v>
      </c>
      <c r="C54" s="380"/>
      <c r="D54" s="380"/>
      <c r="E54" s="380"/>
      <c r="F54" s="380"/>
      <c r="G54" s="380"/>
      <c r="H54" s="375"/>
      <c r="I54" s="375"/>
      <c r="J54" s="375"/>
    </row>
    <row r="55" spans="1:10" ht="14.5" x14ac:dyDescent="0.35">
      <c r="B55" s="368" t="s">
        <v>644</v>
      </c>
      <c r="C55" s="380"/>
      <c r="D55" s="380"/>
      <c r="E55" s="380"/>
      <c r="F55" s="380"/>
      <c r="G55" s="380"/>
      <c r="H55" s="375"/>
      <c r="I55" s="375"/>
      <c r="J55" s="375"/>
    </row>
    <row r="56" spans="1:10" ht="14.5" x14ac:dyDescent="0.35">
      <c r="B56" s="368" t="s">
        <v>645</v>
      </c>
      <c r="C56" s="380"/>
      <c r="D56" s="380"/>
      <c r="E56" s="380"/>
      <c r="F56" s="380"/>
      <c r="G56" s="380"/>
      <c r="H56" s="375"/>
      <c r="I56" s="375"/>
      <c r="J56" s="375"/>
    </row>
    <row r="58" spans="1:10" ht="28" x14ac:dyDescent="0.35">
      <c r="B58" s="369" t="s">
        <v>598</v>
      </c>
      <c r="C58" s="370" t="s">
        <v>599</v>
      </c>
      <c r="D58" s="370" t="s">
        <v>593</v>
      </c>
      <c r="E58" s="370" t="s">
        <v>594</v>
      </c>
      <c r="F58" s="370" t="s">
        <v>595</v>
      </c>
      <c r="G58" s="370" t="s">
        <v>596</v>
      </c>
      <c r="H58" s="371" t="s">
        <v>597</v>
      </c>
      <c r="I58" s="375"/>
      <c r="J58" s="375"/>
    </row>
    <row r="59" spans="1:10" ht="15.75" customHeight="1" x14ac:dyDescent="0.35">
      <c r="B59" s="311" t="s">
        <v>600</v>
      </c>
      <c r="C59" s="374"/>
      <c r="D59" s="374"/>
      <c r="E59" s="374"/>
      <c r="F59" s="374"/>
      <c r="G59" s="374"/>
      <c r="H59" s="374"/>
      <c r="I59" s="375"/>
      <c r="J59" s="375"/>
    </row>
    <row r="60" spans="1:10" ht="15.75" customHeight="1" x14ac:dyDescent="0.35">
      <c r="B60" s="311" t="s">
        <v>601</v>
      </c>
      <c r="C60" s="374"/>
      <c r="D60" s="374"/>
      <c r="E60" s="374"/>
      <c r="F60" s="374"/>
      <c r="G60" s="374"/>
      <c r="H60" s="374"/>
      <c r="I60" s="375"/>
      <c r="J60" s="375"/>
    </row>
    <row r="61" spans="1:10" ht="15.75" customHeight="1" x14ac:dyDescent="0.35">
      <c r="B61" s="311" t="s">
        <v>602</v>
      </c>
      <c r="C61" s="374"/>
      <c r="D61" s="374"/>
      <c r="E61" s="374"/>
      <c r="F61" s="374"/>
      <c r="G61" s="374"/>
      <c r="H61" s="374"/>
      <c r="I61" s="375"/>
      <c r="J61" s="375"/>
    </row>
    <row r="62" spans="1:10" ht="13.4" customHeight="1" x14ac:dyDescent="0.35">
      <c r="B62" s="368" t="s">
        <v>603</v>
      </c>
    </row>
    <row r="64" spans="1:10" s="373" customFormat="1" ht="28" x14ac:dyDescent="0.35">
      <c r="A64" s="373" t="s">
        <v>75</v>
      </c>
      <c r="B64" s="369" t="s">
        <v>604</v>
      </c>
      <c r="C64" s="370" t="s">
        <v>599</v>
      </c>
      <c r="D64" s="370" t="s">
        <v>593</v>
      </c>
      <c r="E64" s="370" t="s">
        <v>594</v>
      </c>
      <c r="F64" s="370" t="s">
        <v>595</v>
      </c>
      <c r="G64" s="370" t="s">
        <v>596</v>
      </c>
      <c r="H64" s="371" t="s">
        <v>597</v>
      </c>
      <c r="I64" s="372"/>
      <c r="J64" s="372"/>
    </row>
    <row r="65" spans="2:10" ht="15" customHeight="1" x14ac:dyDescent="0.35">
      <c r="B65" s="265" t="s">
        <v>605</v>
      </c>
      <c r="C65" s="374"/>
      <c r="D65" s="374"/>
      <c r="E65" s="374"/>
      <c r="F65" s="374"/>
      <c r="G65" s="374"/>
      <c r="H65" s="374"/>
      <c r="I65" s="375"/>
      <c r="J65" s="375"/>
    </row>
    <row r="66" spans="2:10" ht="15" customHeight="1" x14ac:dyDescent="0.35">
      <c r="B66" s="265" t="s">
        <v>606</v>
      </c>
      <c r="C66" s="374"/>
      <c r="D66" s="374"/>
      <c r="E66" s="374"/>
      <c r="F66" s="374"/>
      <c r="G66" s="374"/>
      <c r="H66" s="374"/>
      <c r="I66" s="375"/>
      <c r="J66" s="375"/>
    </row>
    <row r="67" spans="2:10" ht="15.75" customHeight="1" x14ac:dyDescent="0.35">
      <c r="B67" s="114" t="s">
        <v>607</v>
      </c>
      <c r="C67" s="374"/>
      <c r="D67" s="374"/>
      <c r="E67" s="374"/>
      <c r="F67" s="374"/>
      <c r="G67" s="374"/>
      <c r="H67" s="374"/>
      <c r="I67" s="375"/>
      <c r="J67" s="375"/>
    </row>
    <row r="69" spans="2:10" s="373" customFormat="1" ht="31.5" customHeight="1" x14ac:dyDescent="0.35">
      <c r="B69" s="369" t="s">
        <v>608</v>
      </c>
      <c r="C69" s="370" t="s">
        <v>609</v>
      </c>
      <c r="D69" s="370" t="s">
        <v>610</v>
      </c>
      <c r="E69" s="371" t="s">
        <v>611</v>
      </c>
    </row>
    <row r="70" spans="2:10" ht="18" customHeight="1" x14ac:dyDescent="0.35">
      <c r="B70" s="265" t="s">
        <v>612</v>
      </c>
      <c r="C70" s="376"/>
      <c r="D70" s="376"/>
      <c r="E70" s="377" t="e">
        <f>C70/D70</f>
        <v>#DIV/0!</v>
      </c>
    </row>
    <row r="71" spans="2:10" ht="18" customHeight="1" x14ac:dyDescent="0.35">
      <c r="B71" s="265" t="s">
        <v>613</v>
      </c>
      <c r="C71" s="376"/>
      <c r="D71" s="376"/>
      <c r="E71" s="377" t="e">
        <f>C71/D71</f>
        <v>#DIV/0!</v>
      </c>
    </row>
    <row r="72" spans="2:10" ht="18" customHeight="1" x14ac:dyDescent="0.35">
      <c r="B72" s="114" t="s">
        <v>614</v>
      </c>
      <c r="C72" s="376"/>
      <c r="D72" s="376"/>
      <c r="E72" s="377" t="e">
        <f>C72/D72</f>
        <v>#DIV/0!</v>
      </c>
    </row>
  </sheetData>
  <mergeCells count="45">
    <mergeCell ref="C28:D28"/>
    <mergeCell ref="E28:F28"/>
    <mergeCell ref="C25:D25"/>
    <mergeCell ref="E25:F25"/>
    <mergeCell ref="C26:D26"/>
    <mergeCell ref="E26:F26"/>
    <mergeCell ref="C27:D27"/>
    <mergeCell ref="E27:F27"/>
    <mergeCell ref="C20:D20"/>
    <mergeCell ref="E20:F20"/>
    <mergeCell ref="C21:D21"/>
    <mergeCell ref="E21:F21"/>
    <mergeCell ref="C23:D23"/>
    <mergeCell ref="E23:F23"/>
    <mergeCell ref="C17:D17"/>
    <mergeCell ref="E17:F17"/>
    <mergeCell ref="C18:D18"/>
    <mergeCell ref="E18:F18"/>
    <mergeCell ref="C19:D19"/>
    <mergeCell ref="E19:F19"/>
    <mergeCell ref="C14:D14"/>
    <mergeCell ref="E14:F14"/>
    <mergeCell ref="C15:D15"/>
    <mergeCell ref="E15:F15"/>
    <mergeCell ref="C16:D16"/>
    <mergeCell ref="E16:F16"/>
    <mergeCell ref="C11:D11"/>
    <mergeCell ref="E11:F11"/>
    <mergeCell ref="C12:D12"/>
    <mergeCell ref="E12:F12"/>
    <mergeCell ref="C13:D13"/>
    <mergeCell ref="E13:F13"/>
    <mergeCell ref="C8:D8"/>
    <mergeCell ref="E8:F8"/>
    <mergeCell ref="C9:D9"/>
    <mergeCell ref="E9:F9"/>
    <mergeCell ref="C10:D10"/>
    <mergeCell ref="E10:F10"/>
    <mergeCell ref="C7:D7"/>
    <mergeCell ref="E7:F7"/>
    <mergeCell ref="B3:N3"/>
    <mergeCell ref="C5:D5"/>
    <mergeCell ref="E5:F5"/>
    <mergeCell ref="C6:D6"/>
    <mergeCell ref="E6:F6"/>
  </mergeCells>
  <pageMargins left="0.7" right="0.7" top="0.75" bottom="0.75" header="0.3" footer="0.3"/>
  <pageSetup scale="59" fitToHeight="2" orientation="landscape" r:id="rId1"/>
  <headerFooter>
    <oddFooter>&amp;L_x000D_&amp;1#&amp;"Calibri"&amp;10&amp;K000000 Fannie Mae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pageSetUpPr fitToPage="1"/>
  </sheetPr>
  <dimension ref="A1:CU156"/>
  <sheetViews>
    <sheetView showGridLines="0" topLeftCell="B1" zoomScale="90" zoomScaleNormal="90" zoomScaleSheetLayoutView="55" workbookViewId="0">
      <selection activeCell="B11" sqref="B11"/>
    </sheetView>
  </sheetViews>
  <sheetFormatPr defaultColWidth="9.1796875" defaultRowHeight="14" x14ac:dyDescent="0.3"/>
  <cols>
    <col min="1" max="1" width="3.54296875" style="5" bestFit="1" customWidth="1"/>
    <col min="2" max="2" width="90.54296875" style="5" customWidth="1"/>
    <col min="3" max="16384" width="9.1796875" style="5"/>
  </cols>
  <sheetData>
    <row r="1" spans="1:99" ht="25" x14ac:dyDescent="0.5">
      <c r="B1" s="55" t="s">
        <v>156</v>
      </c>
    </row>
    <row r="3" spans="1:99" ht="23.5" thickBot="1" x14ac:dyDescent="0.55000000000000004">
      <c r="B3" s="402" t="s">
        <v>56</v>
      </c>
      <c r="C3" s="402"/>
      <c r="D3" s="402"/>
      <c r="E3" s="402"/>
      <c r="F3" s="402"/>
      <c r="G3" s="402"/>
      <c r="H3" s="402"/>
      <c r="I3" s="402"/>
      <c r="J3" s="402"/>
      <c r="K3" s="225"/>
      <c r="L3" s="225"/>
      <c r="M3" s="225"/>
      <c r="N3" s="291"/>
    </row>
    <row r="5" spans="1:99" ht="20" x14ac:dyDescent="0.3">
      <c r="B5" s="403" t="s">
        <v>80</v>
      </c>
      <c r="C5" s="404"/>
      <c r="D5" s="404"/>
      <c r="E5" s="404"/>
      <c r="F5" s="404"/>
      <c r="G5" s="404"/>
      <c r="H5" s="404"/>
      <c r="I5" s="404"/>
      <c r="J5" s="404"/>
      <c r="K5" s="404"/>
      <c r="L5" s="404"/>
      <c r="M5" s="404"/>
      <c r="N5" s="405"/>
    </row>
    <row r="6" spans="1:99" x14ac:dyDescent="0.3">
      <c r="B6" s="45" t="s">
        <v>277</v>
      </c>
      <c r="C6" s="11" t="s">
        <v>42</v>
      </c>
      <c r="D6" s="11" t="s">
        <v>43</v>
      </c>
      <c r="E6" s="11" t="s">
        <v>44</v>
      </c>
      <c r="F6" s="11" t="s">
        <v>45</v>
      </c>
      <c r="G6" s="11" t="s">
        <v>94</v>
      </c>
      <c r="H6" s="11" t="s">
        <v>102</v>
      </c>
      <c r="I6" s="11" t="s">
        <v>103</v>
      </c>
      <c r="J6" s="11" t="s">
        <v>104</v>
      </c>
      <c r="K6" s="11" t="s">
        <v>159</v>
      </c>
      <c r="L6" s="11" t="s">
        <v>160</v>
      </c>
      <c r="M6" s="11" t="s">
        <v>161</v>
      </c>
      <c r="N6" s="11" t="s">
        <v>162</v>
      </c>
    </row>
    <row r="7" spans="1:99" x14ac:dyDescent="0.3">
      <c r="B7" s="7" t="s">
        <v>4</v>
      </c>
      <c r="C7" s="8"/>
      <c r="D7" s="8"/>
      <c r="E7" s="8"/>
      <c r="F7" s="8"/>
      <c r="G7" s="8"/>
      <c r="H7" s="8"/>
      <c r="I7" s="8"/>
      <c r="J7" s="8"/>
      <c r="K7" s="8"/>
      <c r="L7" s="8"/>
      <c r="M7" s="8"/>
      <c r="N7" s="8"/>
    </row>
    <row r="8" spans="1:99" x14ac:dyDescent="0.3">
      <c r="B8" s="7" t="s">
        <v>278</v>
      </c>
      <c r="C8" s="8"/>
      <c r="D8" s="8"/>
      <c r="E8" s="8"/>
      <c r="F8" s="8"/>
      <c r="G8" s="8"/>
      <c r="H8" s="8"/>
      <c r="I8" s="8"/>
      <c r="J8" s="8"/>
      <c r="K8" s="8"/>
      <c r="L8" s="8"/>
      <c r="M8" s="8"/>
      <c r="N8" s="8"/>
    </row>
    <row r="9" spans="1:99" s="12" customFormat="1" x14ac:dyDescent="0.3">
      <c r="A9" s="5"/>
      <c r="B9" s="12" t="s">
        <v>265</v>
      </c>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spans="1:99" x14ac:dyDescent="0.3">
      <c r="B10" s="298" t="s">
        <v>313</v>
      </c>
      <c r="C10" s="27"/>
      <c r="D10" s="27"/>
      <c r="E10" s="27"/>
      <c r="F10" s="27"/>
      <c r="G10" s="27"/>
      <c r="H10" s="27"/>
      <c r="I10" s="27"/>
      <c r="J10" s="27"/>
      <c r="K10" s="27"/>
      <c r="L10" s="27"/>
      <c r="M10" s="27"/>
      <c r="N10" s="27"/>
    </row>
    <row r="11" spans="1:99" s="12" customFormat="1" ht="12" customHeight="1" x14ac:dyDescent="0.3">
      <c r="A11" s="5"/>
      <c r="B11" s="40"/>
      <c r="C11" s="40"/>
      <c r="D11" s="40"/>
      <c r="E11" s="40"/>
      <c r="F11" s="40"/>
      <c r="G11" s="40"/>
      <c r="H11" s="40"/>
      <c r="I11" s="40"/>
      <c r="J11" s="40"/>
      <c r="K11" s="40"/>
      <c r="L11" s="40"/>
      <c r="M11" s="40"/>
      <c r="N11" s="40"/>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row>
    <row r="12" spans="1:99" x14ac:dyDescent="0.3">
      <c r="B12" s="12" t="s">
        <v>279</v>
      </c>
      <c r="C12" s="8"/>
      <c r="D12" s="8"/>
      <c r="E12" s="8"/>
      <c r="F12" s="8"/>
      <c r="G12" s="8"/>
      <c r="H12" s="8"/>
      <c r="I12" s="8"/>
      <c r="J12" s="8"/>
      <c r="K12" s="8"/>
      <c r="L12" s="8"/>
      <c r="M12" s="8"/>
      <c r="N12" s="8"/>
    </row>
    <row r="13" spans="1:99" x14ac:dyDescent="0.3">
      <c r="B13" s="140" t="s">
        <v>280</v>
      </c>
      <c r="C13" s="8"/>
      <c r="D13" s="8"/>
      <c r="E13" s="8"/>
      <c r="F13" s="8"/>
      <c r="G13" s="8"/>
      <c r="H13" s="8"/>
      <c r="I13" s="8"/>
      <c r="J13" s="8"/>
      <c r="K13" s="8"/>
      <c r="L13" s="8"/>
      <c r="M13" s="8"/>
      <c r="N13" s="8"/>
    </row>
    <row r="14" spans="1:99" ht="12" customHeight="1" x14ac:dyDescent="0.3">
      <c r="B14" s="141"/>
    </row>
    <row r="15" spans="1:99" x14ac:dyDescent="0.3">
      <c r="B15" s="196" t="s">
        <v>267</v>
      </c>
      <c r="C15" s="8"/>
      <c r="D15" s="8"/>
      <c r="E15" s="8"/>
      <c r="F15" s="8"/>
      <c r="G15" s="8"/>
      <c r="H15" s="8"/>
      <c r="I15" s="8"/>
      <c r="J15" s="8"/>
      <c r="K15" s="8"/>
      <c r="L15" s="8"/>
      <c r="M15" s="8"/>
      <c r="N15" s="8"/>
    </row>
    <row r="16" spans="1:99" x14ac:dyDescent="0.3">
      <c r="B16" s="197" t="s">
        <v>105</v>
      </c>
      <c r="C16" s="8"/>
      <c r="D16" s="8"/>
      <c r="E16" s="8"/>
      <c r="F16" s="8"/>
      <c r="G16" s="8"/>
      <c r="H16" s="8"/>
      <c r="I16" s="8"/>
      <c r="J16" s="8"/>
      <c r="K16" s="8"/>
      <c r="L16" s="8"/>
      <c r="M16" s="8"/>
      <c r="N16" s="8"/>
    </row>
    <row r="17" spans="2:14" x14ac:dyDescent="0.3">
      <c r="B17" s="196" t="s">
        <v>268</v>
      </c>
      <c r="C17" s="8"/>
      <c r="D17" s="8"/>
      <c r="E17" s="8"/>
      <c r="F17" s="8"/>
      <c r="G17" s="8"/>
      <c r="H17" s="8"/>
      <c r="I17" s="8"/>
      <c r="J17" s="8"/>
      <c r="K17" s="8"/>
      <c r="L17" s="8"/>
      <c r="M17" s="8"/>
      <c r="N17" s="8"/>
    </row>
    <row r="18" spans="2:14" x14ac:dyDescent="0.3">
      <c r="B18" s="197" t="s">
        <v>105</v>
      </c>
      <c r="C18" s="8"/>
      <c r="D18" s="8"/>
      <c r="E18" s="8"/>
      <c r="F18" s="8"/>
      <c r="G18" s="8"/>
      <c r="H18" s="8"/>
      <c r="I18" s="8"/>
      <c r="J18" s="8"/>
      <c r="K18" s="8"/>
      <c r="L18" s="8"/>
      <c r="M18" s="8"/>
      <c r="N18" s="8"/>
    </row>
    <row r="19" spans="2:14" x14ac:dyDescent="0.3">
      <c r="B19" s="196" t="s">
        <v>314</v>
      </c>
      <c r="C19" s="8"/>
      <c r="D19" s="8"/>
      <c r="E19" s="8"/>
      <c r="F19" s="8"/>
      <c r="G19" s="8"/>
      <c r="H19" s="8"/>
      <c r="I19" s="8"/>
      <c r="J19" s="8"/>
      <c r="K19" s="8"/>
      <c r="L19" s="8"/>
      <c r="M19" s="8"/>
      <c r="N19" s="8"/>
    </row>
    <row r="20" spans="2:14" x14ac:dyDescent="0.3">
      <c r="B20" s="197" t="s">
        <v>105</v>
      </c>
      <c r="C20" s="8"/>
      <c r="D20" s="8"/>
      <c r="E20" s="8"/>
      <c r="F20" s="8"/>
      <c r="G20" s="8"/>
      <c r="H20" s="8"/>
      <c r="I20" s="8"/>
      <c r="J20" s="8"/>
      <c r="K20" s="8"/>
      <c r="L20" s="8"/>
      <c r="M20" s="8"/>
      <c r="N20" s="8"/>
    </row>
    <row r="21" spans="2:14" x14ac:dyDescent="0.3">
      <c r="B21" s="196" t="s">
        <v>315</v>
      </c>
      <c r="C21" s="8"/>
      <c r="D21" s="8"/>
      <c r="E21" s="8"/>
      <c r="F21" s="8"/>
      <c r="G21" s="8"/>
      <c r="H21" s="8"/>
      <c r="I21" s="8"/>
      <c r="J21" s="8"/>
      <c r="K21" s="8"/>
      <c r="L21" s="8"/>
      <c r="M21" s="8"/>
      <c r="N21" s="8"/>
    </row>
    <row r="22" spans="2:14" x14ac:dyDescent="0.3">
      <c r="B22" s="197" t="s">
        <v>105</v>
      </c>
      <c r="C22" s="8"/>
      <c r="D22" s="8"/>
      <c r="E22" s="8"/>
      <c r="F22" s="8"/>
      <c r="G22" s="8"/>
      <c r="H22" s="8"/>
      <c r="I22" s="8"/>
      <c r="J22" s="8"/>
      <c r="K22" s="8"/>
      <c r="L22" s="8"/>
      <c r="M22" s="8"/>
      <c r="N22" s="8"/>
    </row>
    <row r="23" spans="2:14" ht="15.75" customHeight="1" x14ac:dyDescent="0.3">
      <c r="B23" s="196" t="s">
        <v>269</v>
      </c>
      <c r="C23" s="8"/>
      <c r="D23" s="8"/>
      <c r="E23" s="8"/>
      <c r="F23" s="8"/>
      <c r="G23" s="8"/>
      <c r="H23" s="8"/>
      <c r="I23" s="8"/>
      <c r="J23" s="8"/>
      <c r="K23" s="8"/>
      <c r="L23" s="8"/>
      <c r="M23" s="8"/>
      <c r="N23" s="8"/>
    </row>
    <row r="24" spans="2:14" ht="15.75" customHeight="1" x14ac:dyDescent="0.3">
      <c r="B24" s="197" t="s">
        <v>105</v>
      </c>
      <c r="C24" s="8"/>
      <c r="D24" s="8"/>
      <c r="E24" s="8"/>
      <c r="F24" s="8"/>
      <c r="G24" s="8"/>
      <c r="H24" s="8"/>
      <c r="I24" s="8"/>
      <c r="J24" s="8"/>
      <c r="K24" s="8"/>
      <c r="L24" s="8"/>
      <c r="M24" s="8"/>
      <c r="N24" s="8"/>
    </row>
    <row r="25" spans="2:14" ht="15.75" customHeight="1" x14ac:dyDescent="0.35">
      <c r="B25" s="299" t="s">
        <v>311</v>
      </c>
    </row>
    <row r="26" spans="2:14" ht="15.75" customHeight="1" x14ac:dyDescent="0.35">
      <c r="B26" s="299" t="s">
        <v>312</v>
      </c>
    </row>
    <row r="27" spans="2:14" ht="15.75" customHeight="1" x14ac:dyDescent="0.35">
      <c r="B27" s="288"/>
    </row>
    <row r="28" spans="2:14" ht="12" customHeight="1" x14ac:dyDescent="0.3">
      <c r="B28" s="141"/>
    </row>
    <row r="29" spans="2:14" ht="15.75" customHeight="1" x14ac:dyDescent="0.3">
      <c r="B29" s="12" t="s">
        <v>281</v>
      </c>
      <c r="C29" s="8"/>
      <c r="D29" s="8"/>
      <c r="E29" s="8"/>
      <c r="F29" s="8"/>
      <c r="G29" s="8"/>
      <c r="H29" s="8"/>
      <c r="I29" s="8"/>
      <c r="J29" s="8"/>
      <c r="K29" s="8"/>
      <c r="L29" s="8"/>
      <c r="M29" s="8"/>
      <c r="N29" s="8"/>
    </row>
    <row r="30" spans="2:14" ht="15.75" customHeight="1" x14ac:dyDescent="0.3">
      <c r="B30" s="12" t="s">
        <v>282</v>
      </c>
      <c r="C30" s="8"/>
      <c r="D30" s="8"/>
      <c r="E30" s="8"/>
      <c r="F30" s="8"/>
      <c r="G30" s="8"/>
      <c r="H30" s="8"/>
      <c r="I30" s="8"/>
      <c r="J30" s="8"/>
      <c r="K30" s="8"/>
      <c r="L30" s="8"/>
      <c r="M30" s="8"/>
      <c r="N30" s="8"/>
    </row>
    <row r="31" spans="2:14" ht="12" customHeight="1" x14ac:dyDescent="0.3">
      <c r="B31" s="13"/>
    </row>
    <row r="32" spans="2:14" x14ac:dyDescent="0.3">
      <c r="B32" s="140" t="s">
        <v>270</v>
      </c>
      <c r="C32" s="8"/>
      <c r="D32" s="8"/>
      <c r="E32" s="8"/>
      <c r="F32" s="8"/>
      <c r="G32" s="8"/>
      <c r="H32" s="8"/>
      <c r="I32" s="8"/>
      <c r="J32" s="8"/>
      <c r="K32" s="8"/>
      <c r="L32" s="8"/>
      <c r="M32" s="8"/>
      <c r="N32" s="8"/>
    </row>
    <row r="33" spans="2:14" x14ac:dyDescent="0.3">
      <c r="B33" s="140" t="s">
        <v>271</v>
      </c>
      <c r="C33" s="8"/>
      <c r="D33" s="8"/>
      <c r="E33" s="8"/>
      <c r="F33" s="8"/>
      <c r="G33" s="8"/>
      <c r="H33" s="8"/>
      <c r="I33" s="8"/>
      <c r="J33" s="8"/>
      <c r="K33" s="8"/>
      <c r="L33" s="8"/>
      <c r="M33" s="8"/>
      <c r="N33" s="8"/>
    </row>
    <row r="34" spans="2:14" x14ac:dyDescent="0.3">
      <c r="B34" s="140" t="s">
        <v>272</v>
      </c>
      <c r="C34" s="8"/>
      <c r="D34" s="8"/>
      <c r="E34" s="8"/>
      <c r="F34" s="8"/>
      <c r="G34" s="8"/>
      <c r="H34" s="8"/>
      <c r="I34" s="8"/>
      <c r="J34" s="8"/>
      <c r="K34" s="8"/>
      <c r="L34" s="8"/>
      <c r="M34" s="8"/>
      <c r="N34" s="8"/>
    </row>
    <row r="35" spans="2:14" x14ac:dyDescent="0.3">
      <c r="B35" s="140" t="s">
        <v>269</v>
      </c>
      <c r="C35" s="8"/>
      <c r="D35" s="8"/>
      <c r="E35" s="8"/>
      <c r="F35" s="8"/>
      <c r="G35" s="8"/>
      <c r="H35" s="8"/>
      <c r="I35" s="8"/>
      <c r="J35" s="8"/>
      <c r="K35" s="8"/>
      <c r="L35" s="8"/>
      <c r="M35" s="8"/>
      <c r="N35" s="8"/>
    </row>
    <row r="36" spans="2:14" ht="12" customHeight="1" x14ac:dyDescent="0.3">
      <c r="B36" s="141"/>
    </row>
    <row r="37" spans="2:14" x14ac:dyDescent="0.3">
      <c r="B37" s="140" t="s">
        <v>273</v>
      </c>
      <c r="C37" s="8"/>
      <c r="D37" s="8"/>
      <c r="E37" s="8"/>
      <c r="F37" s="8"/>
      <c r="G37" s="8"/>
      <c r="H37" s="8"/>
      <c r="I37" s="8"/>
      <c r="J37" s="8"/>
      <c r="K37" s="8"/>
      <c r="L37" s="8"/>
      <c r="M37" s="8"/>
      <c r="N37" s="8"/>
    </row>
    <row r="38" spans="2:14" x14ac:dyDescent="0.3">
      <c r="B38" s="140" t="s">
        <v>274</v>
      </c>
      <c r="C38" s="8"/>
      <c r="D38" s="8"/>
      <c r="E38" s="8"/>
      <c r="F38" s="8"/>
      <c r="G38" s="8"/>
      <c r="H38" s="8"/>
      <c r="I38" s="8"/>
      <c r="J38" s="8"/>
      <c r="K38" s="8"/>
      <c r="L38" s="8"/>
      <c r="M38" s="8"/>
      <c r="N38" s="8"/>
    </row>
    <row r="39" spans="2:14" x14ac:dyDescent="0.3">
      <c r="B39" s="140" t="s">
        <v>275</v>
      </c>
      <c r="C39" s="8"/>
      <c r="D39" s="8"/>
      <c r="E39" s="8"/>
      <c r="F39" s="8"/>
      <c r="G39" s="8"/>
      <c r="H39" s="8"/>
      <c r="I39" s="8"/>
      <c r="J39" s="8"/>
      <c r="K39" s="8"/>
      <c r="L39" s="8"/>
      <c r="M39" s="8"/>
      <c r="N39" s="8"/>
    </row>
    <row r="40" spans="2:14" x14ac:dyDescent="0.3">
      <c r="B40" s="140" t="s">
        <v>269</v>
      </c>
      <c r="C40" s="8"/>
      <c r="D40" s="8"/>
      <c r="E40" s="8"/>
      <c r="F40" s="8"/>
      <c r="G40" s="8"/>
      <c r="H40" s="8"/>
      <c r="I40" s="8"/>
      <c r="J40" s="8"/>
      <c r="K40" s="8"/>
      <c r="L40" s="8"/>
      <c r="M40" s="8"/>
      <c r="N40" s="8"/>
    </row>
    <row r="41" spans="2:14" x14ac:dyDescent="0.3">
      <c r="B41" s="40"/>
      <c r="C41" s="41"/>
      <c r="D41" s="41"/>
      <c r="E41" s="41"/>
      <c r="F41" s="41"/>
      <c r="G41" s="41"/>
      <c r="H41" s="41"/>
      <c r="I41" s="41"/>
      <c r="J41" s="41"/>
    </row>
    <row r="42" spans="2:14" ht="20" x14ac:dyDescent="0.3">
      <c r="B42" s="403" t="s">
        <v>213</v>
      </c>
      <c r="C42" s="404"/>
      <c r="D42" s="404"/>
      <c r="E42" s="404"/>
      <c r="F42" s="404"/>
      <c r="G42" s="404"/>
      <c r="H42" s="404"/>
      <c r="I42" s="404"/>
      <c r="J42" s="404"/>
      <c r="K42" s="404"/>
      <c r="L42" s="404"/>
      <c r="M42" s="404"/>
      <c r="N42" s="405"/>
    </row>
    <row r="43" spans="2:14" ht="18.75" customHeight="1" x14ac:dyDescent="0.3">
      <c r="B43" s="14"/>
      <c r="C43" s="11" t="s">
        <v>42</v>
      </c>
      <c r="D43" s="11" t="s">
        <v>43</v>
      </c>
      <c r="E43" s="11" t="s">
        <v>44</v>
      </c>
      <c r="F43" s="11" t="s">
        <v>45</v>
      </c>
      <c r="G43" s="11" t="s">
        <v>94</v>
      </c>
      <c r="H43" s="11" t="s">
        <v>102</v>
      </c>
      <c r="I43" s="11" t="s">
        <v>103</v>
      </c>
      <c r="J43" s="11" t="s">
        <v>104</v>
      </c>
      <c r="K43" s="11" t="s">
        <v>159</v>
      </c>
      <c r="L43" s="11" t="s">
        <v>160</v>
      </c>
      <c r="M43" s="11" t="s">
        <v>161</v>
      </c>
      <c r="N43" s="11" t="s">
        <v>162</v>
      </c>
    </row>
    <row r="44" spans="2:14" x14ac:dyDescent="0.3">
      <c r="B44" s="401" t="s">
        <v>163</v>
      </c>
      <c r="C44" s="385"/>
      <c r="D44" s="385"/>
      <c r="E44" s="385"/>
      <c r="F44" s="385"/>
      <c r="G44" s="385"/>
      <c r="H44" s="385"/>
      <c r="I44" s="385"/>
      <c r="J44" s="385"/>
      <c r="K44" s="385"/>
      <c r="L44" s="385"/>
      <c r="M44" s="385"/>
      <c r="N44" s="386"/>
    </row>
    <row r="45" spans="2:14" x14ac:dyDescent="0.3">
      <c r="B45" s="139" t="s">
        <v>211</v>
      </c>
      <c r="C45" s="8"/>
      <c r="D45" s="8"/>
      <c r="E45" s="8"/>
      <c r="F45" s="8"/>
      <c r="G45" s="8"/>
      <c r="H45" s="8"/>
      <c r="I45" s="8"/>
      <c r="J45" s="8"/>
      <c r="K45" s="8"/>
      <c r="L45" s="8"/>
      <c r="M45" s="8"/>
      <c r="N45" s="8"/>
    </row>
    <row r="46" spans="2:14" x14ac:dyDescent="0.3">
      <c r="B46" s="139" t="s">
        <v>57</v>
      </c>
      <c r="C46" s="8"/>
      <c r="D46" s="8"/>
      <c r="E46" s="8"/>
      <c r="F46" s="8"/>
      <c r="G46" s="8"/>
      <c r="H46" s="8"/>
      <c r="I46" s="8"/>
      <c r="J46" s="8"/>
      <c r="K46" s="8"/>
      <c r="L46" s="8"/>
      <c r="M46" s="8"/>
      <c r="N46" s="8"/>
    </row>
    <row r="47" spans="2:14" x14ac:dyDescent="0.3">
      <c r="B47" s="139" t="s">
        <v>50</v>
      </c>
      <c r="C47" s="8"/>
      <c r="D47" s="8"/>
      <c r="E47" s="8"/>
      <c r="F47" s="8"/>
      <c r="G47" s="8"/>
      <c r="H47" s="8"/>
      <c r="I47" s="8"/>
      <c r="J47" s="8"/>
      <c r="K47" s="8"/>
      <c r="L47" s="8"/>
      <c r="M47" s="8"/>
      <c r="N47" s="8"/>
    </row>
    <row r="48" spans="2:14" x14ac:dyDescent="0.3">
      <c r="B48" s="139" t="s">
        <v>53</v>
      </c>
      <c r="C48" s="8"/>
      <c r="D48" s="8"/>
      <c r="E48" s="8"/>
      <c r="F48" s="8"/>
      <c r="G48" s="8"/>
      <c r="H48" s="8"/>
      <c r="I48" s="8"/>
      <c r="J48" s="8"/>
      <c r="K48" s="8"/>
      <c r="L48" s="8"/>
      <c r="M48" s="8"/>
      <c r="N48" s="8"/>
    </row>
    <row r="49" spans="2:14" x14ac:dyDescent="0.3">
      <c r="B49" s="139" t="s">
        <v>51</v>
      </c>
      <c r="C49" s="8"/>
      <c r="D49" s="8"/>
      <c r="E49" s="8"/>
      <c r="F49" s="8"/>
      <c r="G49" s="8"/>
      <c r="H49" s="8"/>
      <c r="I49" s="8"/>
      <c r="J49" s="8"/>
      <c r="K49" s="8"/>
      <c r="L49" s="8"/>
      <c r="M49" s="8"/>
      <c r="N49" s="8"/>
    </row>
    <row r="50" spans="2:14" x14ac:dyDescent="0.3">
      <c r="B50" s="139" t="s">
        <v>52</v>
      </c>
      <c r="C50" s="8"/>
      <c r="D50" s="8"/>
      <c r="E50" s="8"/>
      <c r="F50" s="8"/>
      <c r="G50" s="8"/>
      <c r="H50" s="8"/>
      <c r="I50" s="8"/>
      <c r="J50" s="8"/>
      <c r="K50" s="8"/>
      <c r="L50" s="8"/>
      <c r="M50" s="8"/>
      <c r="N50" s="8"/>
    </row>
    <row r="51" spans="2:14" x14ac:dyDescent="0.3">
      <c r="B51" s="139" t="s">
        <v>2</v>
      </c>
      <c r="C51" s="8"/>
      <c r="D51" s="8"/>
      <c r="E51" s="8"/>
      <c r="F51" s="8"/>
      <c r="G51" s="8"/>
      <c r="H51" s="8"/>
      <c r="I51" s="8"/>
      <c r="J51" s="8"/>
      <c r="K51" s="8"/>
      <c r="L51" s="8"/>
      <c r="M51" s="8"/>
      <c r="N51" s="8"/>
    </row>
    <row r="52" spans="2:14" x14ac:dyDescent="0.3">
      <c r="B52" s="401" t="s">
        <v>28</v>
      </c>
      <c r="C52" s="385"/>
      <c r="D52" s="385"/>
      <c r="E52" s="385"/>
      <c r="F52" s="385"/>
      <c r="G52" s="385"/>
      <c r="H52" s="385"/>
      <c r="I52" s="385"/>
      <c r="J52" s="385"/>
      <c r="K52" s="385"/>
      <c r="L52" s="385"/>
      <c r="M52" s="385"/>
      <c r="N52" s="386"/>
    </row>
    <row r="53" spans="2:14" x14ac:dyDescent="0.3">
      <c r="B53" s="139" t="s">
        <v>211</v>
      </c>
      <c r="C53" s="8"/>
      <c r="D53" s="8"/>
      <c r="E53" s="8"/>
      <c r="F53" s="8"/>
      <c r="G53" s="8"/>
      <c r="H53" s="8"/>
      <c r="I53" s="8"/>
      <c r="J53" s="8"/>
      <c r="K53" s="8"/>
      <c r="L53" s="8"/>
      <c r="M53" s="8"/>
      <c r="N53" s="8"/>
    </row>
    <row r="54" spans="2:14" x14ac:dyDescent="0.3">
      <c r="B54" s="139" t="s">
        <v>186</v>
      </c>
      <c r="C54" s="8"/>
      <c r="D54" s="8"/>
      <c r="E54" s="8"/>
      <c r="F54" s="8"/>
      <c r="G54" s="8"/>
      <c r="H54" s="8"/>
      <c r="I54" s="8"/>
      <c r="J54" s="8"/>
      <c r="K54" s="8"/>
      <c r="L54" s="8"/>
      <c r="M54" s="8"/>
      <c r="N54" s="8"/>
    </row>
    <row r="55" spans="2:14" x14ac:dyDescent="0.3">
      <c r="B55" s="139" t="s">
        <v>106</v>
      </c>
      <c r="C55" s="8"/>
      <c r="D55" s="8"/>
      <c r="E55" s="8"/>
      <c r="F55" s="8"/>
      <c r="G55" s="8"/>
      <c r="H55" s="8"/>
      <c r="I55" s="8"/>
      <c r="J55" s="8"/>
      <c r="K55" s="8"/>
      <c r="L55" s="8"/>
      <c r="M55" s="8"/>
      <c r="N55" s="8"/>
    </row>
    <row r="56" spans="2:14" x14ac:dyDescent="0.3">
      <c r="B56" s="139" t="s">
        <v>17</v>
      </c>
      <c r="C56" s="8"/>
      <c r="D56" s="8"/>
      <c r="E56" s="8"/>
      <c r="F56" s="8"/>
      <c r="G56" s="8"/>
      <c r="H56" s="8"/>
      <c r="I56" s="8"/>
      <c r="J56" s="8"/>
      <c r="K56" s="8"/>
      <c r="L56" s="8"/>
      <c r="M56" s="8"/>
      <c r="N56" s="8"/>
    </row>
    <row r="57" spans="2:14" x14ac:dyDescent="0.3">
      <c r="B57" s="139" t="s">
        <v>18</v>
      </c>
      <c r="C57" s="8"/>
      <c r="D57" s="8"/>
      <c r="E57" s="8"/>
      <c r="F57" s="8"/>
      <c r="G57" s="8"/>
      <c r="H57" s="8"/>
      <c r="I57" s="8"/>
      <c r="J57" s="8"/>
      <c r="K57" s="8"/>
      <c r="L57" s="8"/>
      <c r="M57" s="8"/>
      <c r="N57" s="8"/>
    </row>
    <row r="58" spans="2:14" x14ac:dyDescent="0.3">
      <c r="B58" s="139" t="s">
        <v>19</v>
      </c>
      <c r="C58" s="8"/>
      <c r="D58" s="8"/>
      <c r="E58" s="8"/>
      <c r="F58" s="8"/>
      <c r="G58" s="8"/>
      <c r="H58" s="8"/>
      <c r="I58" s="8"/>
      <c r="J58" s="8"/>
      <c r="K58" s="8"/>
      <c r="L58" s="8"/>
      <c r="M58" s="8"/>
      <c r="N58" s="8"/>
    </row>
    <row r="59" spans="2:14" x14ac:dyDescent="0.3">
      <c r="B59" s="139" t="s">
        <v>20</v>
      </c>
      <c r="C59" s="8"/>
      <c r="D59" s="8"/>
      <c r="E59" s="8"/>
      <c r="F59" s="8"/>
      <c r="G59" s="8"/>
      <c r="H59" s="8"/>
      <c r="I59" s="8"/>
      <c r="J59" s="8"/>
      <c r="K59" s="8"/>
      <c r="L59" s="8"/>
      <c r="M59" s="8"/>
      <c r="N59" s="8"/>
    </row>
    <row r="60" spans="2:14" x14ac:dyDescent="0.3">
      <c r="B60" s="139" t="s">
        <v>21</v>
      </c>
      <c r="C60" s="8"/>
      <c r="D60" s="8"/>
      <c r="E60" s="8"/>
      <c r="F60" s="8"/>
      <c r="G60" s="8"/>
      <c r="H60" s="8"/>
      <c r="I60" s="8"/>
      <c r="J60" s="8"/>
      <c r="K60" s="8"/>
      <c r="L60" s="8"/>
      <c r="M60" s="8"/>
      <c r="N60" s="8"/>
    </row>
    <row r="61" spans="2:14" x14ac:dyDescent="0.3">
      <c r="B61" s="34" t="s">
        <v>2</v>
      </c>
      <c r="C61" s="8"/>
      <c r="D61" s="8"/>
      <c r="E61" s="8"/>
      <c r="F61" s="8"/>
      <c r="G61" s="8"/>
      <c r="H61" s="8"/>
      <c r="I61" s="8"/>
      <c r="J61" s="8"/>
      <c r="K61" s="8"/>
      <c r="L61" s="8"/>
      <c r="M61" s="8"/>
      <c r="N61" s="8"/>
    </row>
    <row r="62" spans="2:14" x14ac:dyDescent="0.3">
      <c r="B62" s="401" t="s">
        <v>164</v>
      </c>
      <c r="C62" s="385"/>
      <c r="D62" s="385"/>
      <c r="E62" s="385"/>
      <c r="F62" s="385"/>
      <c r="G62" s="385"/>
      <c r="H62" s="385"/>
      <c r="I62" s="385"/>
      <c r="J62" s="385"/>
      <c r="K62" s="385"/>
      <c r="L62" s="385"/>
      <c r="M62" s="385"/>
      <c r="N62" s="386"/>
    </row>
    <row r="63" spans="2:14" x14ac:dyDescent="0.3">
      <c r="B63" s="139" t="s">
        <v>211</v>
      </c>
      <c r="C63" s="8"/>
      <c r="D63" s="8"/>
      <c r="E63" s="8"/>
      <c r="F63" s="8"/>
      <c r="G63" s="8"/>
      <c r="H63" s="8"/>
      <c r="I63" s="8"/>
      <c r="J63" s="8"/>
      <c r="K63" s="8"/>
      <c r="L63" s="8"/>
      <c r="M63" s="8"/>
      <c r="N63" s="8"/>
    </row>
    <row r="64" spans="2:14" x14ac:dyDescent="0.3">
      <c r="B64" s="139" t="s">
        <v>58</v>
      </c>
      <c r="C64" s="8"/>
      <c r="D64" s="8"/>
      <c r="E64" s="8"/>
      <c r="F64" s="8"/>
      <c r="G64" s="8"/>
      <c r="H64" s="8"/>
      <c r="I64" s="8"/>
      <c r="J64" s="8"/>
      <c r="K64" s="8"/>
      <c r="L64" s="8"/>
      <c r="M64" s="8"/>
      <c r="N64" s="8"/>
    </row>
    <row r="65" spans="2:14" x14ac:dyDescent="0.3">
      <c r="B65" s="139" t="s">
        <v>23</v>
      </c>
      <c r="C65" s="8"/>
      <c r="D65" s="8"/>
      <c r="E65" s="8"/>
      <c r="F65" s="8"/>
      <c r="G65" s="8"/>
      <c r="H65" s="8"/>
      <c r="I65" s="8"/>
      <c r="J65" s="8"/>
      <c r="K65" s="8"/>
      <c r="L65" s="8"/>
      <c r="M65" s="8"/>
      <c r="N65" s="8"/>
    </row>
    <row r="66" spans="2:14" x14ac:dyDescent="0.3">
      <c r="B66" s="139" t="s">
        <v>24</v>
      </c>
      <c r="C66" s="8"/>
      <c r="D66" s="8"/>
      <c r="E66" s="8"/>
      <c r="F66" s="8"/>
      <c r="G66" s="8"/>
      <c r="H66" s="8"/>
      <c r="I66" s="8"/>
      <c r="J66" s="8"/>
      <c r="K66" s="8"/>
      <c r="L66" s="8"/>
      <c r="M66" s="8"/>
      <c r="N66" s="8"/>
    </row>
    <row r="67" spans="2:14" x14ac:dyDescent="0.3">
      <c r="B67" s="139" t="s">
        <v>25</v>
      </c>
      <c r="C67" s="8"/>
      <c r="D67" s="8"/>
      <c r="E67" s="8"/>
      <c r="F67" s="8"/>
      <c r="G67" s="8"/>
      <c r="H67" s="8"/>
      <c r="I67" s="8"/>
      <c r="J67" s="8"/>
      <c r="K67" s="8"/>
      <c r="L67" s="8"/>
      <c r="M67" s="8"/>
      <c r="N67" s="8"/>
    </row>
    <row r="68" spans="2:14" x14ac:dyDescent="0.3">
      <c r="B68" s="139" t="s">
        <v>22</v>
      </c>
      <c r="C68" s="8"/>
      <c r="D68" s="8"/>
      <c r="E68" s="8"/>
      <c r="F68" s="8"/>
      <c r="G68" s="8"/>
      <c r="H68" s="8"/>
      <c r="I68" s="8"/>
      <c r="J68" s="8"/>
      <c r="K68" s="8"/>
      <c r="L68" s="8"/>
      <c r="M68" s="8"/>
      <c r="N68" s="8"/>
    </row>
    <row r="69" spans="2:14" x14ac:dyDescent="0.3">
      <c r="B69" s="139" t="s">
        <v>2</v>
      </c>
      <c r="C69" s="8"/>
      <c r="D69" s="8"/>
      <c r="E69" s="8"/>
      <c r="F69" s="8"/>
      <c r="G69" s="8"/>
      <c r="H69" s="8"/>
      <c r="I69" s="8"/>
      <c r="J69" s="8"/>
      <c r="K69" s="8"/>
      <c r="L69" s="8"/>
      <c r="M69" s="8"/>
      <c r="N69" s="8"/>
    </row>
    <row r="71" spans="2:14" ht="20" x14ac:dyDescent="0.3">
      <c r="B71" s="398" t="s">
        <v>227</v>
      </c>
      <c r="C71" s="398"/>
      <c r="D71" s="398"/>
      <c r="E71" s="398"/>
      <c r="F71" s="398"/>
      <c r="G71" s="398"/>
      <c r="H71" s="398"/>
      <c r="I71" s="398"/>
      <c r="J71" s="398"/>
      <c r="K71" s="398"/>
      <c r="L71" s="398"/>
      <c r="M71" s="398"/>
      <c r="N71" s="398"/>
    </row>
    <row r="72" spans="2:14" x14ac:dyDescent="0.3">
      <c r="B72" s="14"/>
      <c r="C72" s="11" t="s">
        <v>42</v>
      </c>
      <c r="D72" s="11" t="s">
        <v>43</v>
      </c>
      <c r="E72" s="11" t="s">
        <v>44</v>
      </c>
      <c r="F72" s="11" t="s">
        <v>45</v>
      </c>
      <c r="G72" s="11" t="s">
        <v>94</v>
      </c>
      <c r="H72" s="11" t="s">
        <v>102</v>
      </c>
      <c r="I72" s="11" t="s">
        <v>103</v>
      </c>
      <c r="J72" s="11" t="s">
        <v>104</v>
      </c>
      <c r="K72" s="11" t="s">
        <v>159</v>
      </c>
      <c r="L72" s="11" t="s">
        <v>160</v>
      </c>
      <c r="M72" s="11" t="s">
        <v>161</v>
      </c>
      <c r="N72" s="11" t="s">
        <v>162</v>
      </c>
    </row>
    <row r="73" spans="2:14" x14ac:dyDescent="0.3">
      <c r="B73" s="401" t="s">
        <v>163</v>
      </c>
      <c r="C73" s="385"/>
      <c r="D73" s="385"/>
      <c r="E73" s="385"/>
      <c r="F73" s="385"/>
      <c r="G73" s="385"/>
      <c r="H73" s="385"/>
      <c r="I73" s="385"/>
      <c r="J73" s="385"/>
      <c r="K73" s="385"/>
      <c r="L73" s="385"/>
      <c r="M73" s="385"/>
      <c r="N73" s="386"/>
    </row>
    <row r="74" spans="2:14" x14ac:dyDescent="0.3">
      <c r="B74" s="139" t="s">
        <v>211</v>
      </c>
      <c r="C74" s="8"/>
      <c r="D74" s="8"/>
      <c r="E74" s="8"/>
      <c r="F74" s="8"/>
      <c r="G74" s="8"/>
      <c r="H74" s="8"/>
      <c r="I74" s="8"/>
      <c r="J74" s="8"/>
      <c r="K74" s="8"/>
      <c r="L74" s="8"/>
      <c r="M74" s="8"/>
      <c r="N74" s="8"/>
    </row>
    <row r="75" spans="2:14" x14ac:dyDescent="0.3">
      <c r="B75" s="139" t="s">
        <v>57</v>
      </c>
      <c r="C75" s="8"/>
      <c r="D75" s="8"/>
      <c r="E75" s="8"/>
      <c r="F75" s="8"/>
      <c r="G75" s="8"/>
      <c r="H75" s="8"/>
      <c r="I75" s="8"/>
      <c r="J75" s="8"/>
      <c r="K75" s="8"/>
      <c r="L75" s="8"/>
      <c r="M75" s="8"/>
      <c r="N75" s="8"/>
    </row>
    <row r="76" spans="2:14" x14ac:dyDescent="0.3">
      <c r="B76" s="34" t="s">
        <v>50</v>
      </c>
      <c r="C76" s="8"/>
      <c r="D76" s="8"/>
      <c r="E76" s="8"/>
      <c r="F76" s="8"/>
      <c r="G76" s="8"/>
      <c r="H76" s="8"/>
      <c r="I76" s="8"/>
      <c r="J76" s="8"/>
      <c r="K76" s="8"/>
      <c r="L76" s="8"/>
      <c r="M76" s="8"/>
      <c r="N76" s="8"/>
    </row>
    <row r="77" spans="2:14" x14ac:dyDescent="0.3">
      <c r="B77" s="34" t="s">
        <v>53</v>
      </c>
      <c r="C77" s="8"/>
      <c r="D77" s="8"/>
      <c r="E77" s="8"/>
      <c r="F77" s="8"/>
      <c r="G77" s="8"/>
      <c r="H77" s="8"/>
      <c r="I77" s="8"/>
      <c r="J77" s="8"/>
      <c r="K77" s="8"/>
      <c r="L77" s="8"/>
      <c r="M77" s="8"/>
      <c r="N77" s="8"/>
    </row>
    <row r="78" spans="2:14" x14ac:dyDescent="0.3">
      <c r="B78" s="34" t="s">
        <v>51</v>
      </c>
      <c r="C78" s="8"/>
      <c r="D78" s="8"/>
      <c r="E78" s="8"/>
      <c r="F78" s="8"/>
      <c r="G78" s="8"/>
      <c r="H78" s="8"/>
      <c r="I78" s="8"/>
      <c r="J78" s="8"/>
      <c r="K78" s="8"/>
      <c r="L78" s="8"/>
      <c r="M78" s="8"/>
      <c r="N78" s="8"/>
    </row>
    <row r="79" spans="2:14" x14ac:dyDescent="0.3">
      <c r="B79" s="34" t="s">
        <v>52</v>
      </c>
      <c r="C79" s="8"/>
      <c r="D79" s="8"/>
      <c r="E79" s="8"/>
      <c r="F79" s="8"/>
      <c r="G79" s="8"/>
      <c r="H79" s="8"/>
      <c r="I79" s="8"/>
      <c r="J79" s="8"/>
      <c r="K79" s="8"/>
      <c r="L79" s="8"/>
      <c r="M79" s="8"/>
      <c r="N79" s="8"/>
    </row>
    <row r="80" spans="2:14" x14ac:dyDescent="0.3">
      <c r="B80" s="34" t="s">
        <v>2</v>
      </c>
      <c r="C80" s="8"/>
      <c r="D80" s="8"/>
      <c r="E80" s="8"/>
      <c r="F80" s="8"/>
      <c r="G80" s="8"/>
      <c r="H80" s="8"/>
      <c r="I80" s="8"/>
      <c r="J80" s="8"/>
      <c r="K80" s="8"/>
      <c r="L80" s="8"/>
      <c r="M80" s="8"/>
      <c r="N80" s="8"/>
    </row>
    <row r="81" spans="2:14" x14ac:dyDescent="0.3">
      <c r="B81" s="401" t="s">
        <v>28</v>
      </c>
      <c r="C81" s="385"/>
      <c r="D81" s="385"/>
      <c r="E81" s="385"/>
      <c r="F81" s="385"/>
      <c r="G81" s="385"/>
      <c r="H81" s="385"/>
      <c r="I81" s="385"/>
      <c r="J81" s="385"/>
      <c r="K81" s="385"/>
      <c r="L81" s="385"/>
      <c r="M81" s="385"/>
      <c r="N81" s="386"/>
    </row>
    <row r="82" spans="2:14" x14ac:dyDescent="0.3">
      <c r="B82" s="139" t="s">
        <v>211</v>
      </c>
      <c r="C82" s="8"/>
      <c r="D82" s="8"/>
      <c r="E82" s="8"/>
      <c r="F82" s="8"/>
      <c r="G82" s="8"/>
      <c r="H82" s="8"/>
      <c r="I82" s="8"/>
      <c r="J82" s="8"/>
      <c r="K82" s="8"/>
      <c r="L82" s="8"/>
      <c r="M82" s="8"/>
      <c r="N82" s="8"/>
    </row>
    <row r="83" spans="2:14" x14ac:dyDescent="0.3">
      <c r="B83" s="139" t="s">
        <v>186</v>
      </c>
      <c r="C83" s="8"/>
      <c r="D83" s="8"/>
      <c r="E83" s="8"/>
      <c r="F83" s="8"/>
      <c r="G83" s="8"/>
      <c r="H83" s="8"/>
      <c r="I83" s="8"/>
      <c r="J83" s="8"/>
      <c r="K83" s="8"/>
      <c r="L83" s="8"/>
      <c r="M83" s="8"/>
      <c r="N83" s="8"/>
    </row>
    <row r="84" spans="2:14" x14ac:dyDescent="0.3">
      <c r="B84" s="139" t="s">
        <v>106</v>
      </c>
      <c r="C84" s="8"/>
      <c r="D84" s="8"/>
      <c r="E84" s="8"/>
      <c r="F84" s="8"/>
      <c r="G84" s="8"/>
      <c r="H84" s="8"/>
      <c r="I84" s="8"/>
      <c r="J84" s="8"/>
      <c r="K84" s="8"/>
      <c r="L84" s="8"/>
      <c r="M84" s="8"/>
      <c r="N84" s="8"/>
    </row>
    <row r="85" spans="2:14" x14ac:dyDescent="0.3">
      <c r="B85" s="139" t="s">
        <v>17</v>
      </c>
      <c r="C85" s="8"/>
      <c r="D85" s="8"/>
      <c r="E85" s="8"/>
      <c r="F85" s="8"/>
      <c r="G85" s="8"/>
      <c r="H85" s="8"/>
      <c r="I85" s="8"/>
      <c r="J85" s="8"/>
      <c r="K85" s="8"/>
      <c r="L85" s="8"/>
      <c r="M85" s="8"/>
      <c r="N85" s="8"/>
    </row>
    <row r="86" spans="2:14" x14ac:dyDescent="0.3">
      <c r="B86" s="139" t="s">
        <v>18</v>
      </c>
      <c r="C86" s="8"/>
      <c r="D86" s="8"/>
      <c r="E86" s="8"/>
      <c r="F86" s="8"/>
      <c r="G86" s="8"/>
      <c r="H86" s="8"/>
      <c r="I86" s="8"/>
      <c r="J86" s="8"/>
      <c r="K86" s="8"/>
      <c r="L86" s="8"/>
      <c r="M86" s="8"/>
      <c r="N86" s="8"/>
    </row>
    <row r="87" spans="2:14" x14ac:dyDescent="0.3">
      <c r="B87" s="139" t="s">
        <v>19</v>
      </c>
      <c r="C87" s="8"/>
      <c r="D87" s="8"/>
      <c r="E87" s="8"/>
      <c r="F87" s="8"/>
      <c r="G87" s="8"/>
      <c r="H87" s="8"/>
      <c r="I87" s="8"/>
      <c r="J87" s="8"/>
      <c r="K87" s="8"/>
      <c r="L87" s="8"/>
      <c r="M87" s="8"/>
      <c r="N87" s="8"/>
    </row>
    <row r="88" spans="2:14" x14ac:dyDescent="0.3">
      <c r="B88" s="139" t="s">
        <v>20</v>
      </c>
      <c r="C88" s="8"/>
      <c r="D88" s="8"/>
      <c r="E88" s="8"/>
      <c r="F88" s="8"/>
      <c r="G88" s="8"/>
      <c r="H88" s="8"/>
      <c r="I88" s="8"/>
      <c r="J88" s="8"/>
      <c r="K88" s="8"/>
      <c r="L88" s="8"/>
      <c r="M88" s="8"/>
      <c r="N88" s="8"/>
    </row>
    <row r="89" spans="2:14" x14ac:dyDescent="0.3">
      <c r="B89" s="139" t="s">
        <v>21</v>
      </c>
      <c r="C89" s="8"/>
      <c r="D89" s="8"/>
      <c r="E89" s="8"/>
      <c r="F89" s="8"/>
      <c r="G89" s="8"/>
      <c r="H89" s="8"/>
      <c r="I89" s="8"/>
      <c r="J89" s="8"/>
      <c r="K89" s="8"/>
      <c r="L89" s="8"/>
      <c r="M89" s="8"/>
      <c r="N89" s="8"/>
    </row>
    <row r="90" spans="2:14" x14ac:dyDescent="0.3">
      <c r="B90" s="34" t="s">
        <v>2</v>
      </c>
      <c r="C90" s="8"/>
      <c r="D90" s="8"/>
      <c r="E90" s="8"/>
      <c r="F90" s="8"/>
      <c r="G90" s="8"/>
      <c r="H90" s="8"/>
      <c r="I90" s="8"/>
      <c r="J90" s="8"/>
      <c r="K90" s="8"/>
      <c r="L90" s="8"/>
      <c r="M90" s="8"/>
      <c r="N90" s="8"/>
    </row>
    <row r="91" spans="2:14" x14ac:dyDescent="0.3">
      <c r="B91" s="401" t="s">
        <v>164</v>
      </c>
      <c r="C91" s="385"/>
      <c r="D91" s="385"/>
      <c r="E91" s="385"/>
      <c r="F91" s="385"/>
      <c r="G91" s="385"/>
      <c r="H91" s="385"/>
      <c r="I91" s="385"/>
      <c r="J91" s="385"/>
      <c r="K91" s="385"/>
      <c r="L91" s="385"/>
      <c r="M91" s="385"/>
      <c r="N91" s="386"/>
    </row>
    <row r="92" spans="2:14" x14ac:dyDescent="0.3">
      <c r="B92" s="139" t="s">
        <v>211</v>
      </c>
      <c r="C92" s="8"/>
      <c r="D92" s="8"/>
      <c r="E92" s="8"/>
      <c r="F92" s="8"/>
      <c r="G92" s="8"/>
      <c r="H92" s="8"/>
      <c r="I92" s="8"/>
      <c r="J92" s="8"/>
      <c r="K92" s="8"/>
      <c r="L92" s="8"/>
      <c r="M92" s="8"/>
      <c r="N92" s="8"/>
    </row>
    <row r="93" spans="2:14" x14ac:dyDescent="0.3">
      <c r="B93" s="139" t="s">
        <v>58</v>
      </c>
      <c r="C93" s="8"/>
      <c r="D93" s="8"/>
      <c r="E93" s="8"/>
      <c r="F93" s="8"/>
      <c r="G93" s="8"/>
      <c r="H93" s="8"/>
      <c r="I93" s="8"/>
      <c r="J93" s="8"/>
      <c r="K93" s="8"/>
      <c r="L93" s="8"/>
      <c r="M93" s="8"/>
      <c r="N93" s="8"/>
    </row>
    <row r="94" spans="2:14" x14ac:dyDescent="0.3">
      <c r="B94" s="34" t="s">
        <v>23</v>
      </c>
      <c r="C94" s="8"/>
      <c r="D94" s="8"/>
      <c r="E94" s="8"/>
      <c r="F94" s="8"/>
      <c r="G94" s="8"/>
      <c r="H94" s="8"/>
      <c r="I94" s="8"/>
      <c r="J94" s="8"/>
      <c r="K94" s="8"/>
      <c r="L94" s="8"/>
      <c r="M94" s="8"/>
      <c r="N94" s="8"/>
    </row>
    <row r="95" spans="2:14" x14ac:dyDescent="0.3">
      <c r="B95" s="34" t="s">
        <v>24</v>
      </c>
      <c r="C95" s="8"/>
      <c r="D95" s="8"/>
      <c r="E95" s="8"/>
      <c r="F95" s="8"/>
      <c r="G95" s="8"/>
      <c r="H95" s="8"/>
      <c r="I95" s="8"/>
      <c r="J95" s="8"/>
      <c r="K95" s="8"/>
      <c r="L95" s="8"/>
      <c r="M95" s="8"/>
      <c r="N95" s="8"/>
    </row>
    <row r="96" spans="2:14" x14ac:dyDescent="0.3">
      <c r="B96" s="34" t="s">
        <v>25</v>
      </c>
      <c r="C96" s="8"/>
      <c r="D96" s="8"/>
      <c r="E96" s="8"/>
      <c r="F96" s="8"/>
      <c r="G96" s="8"/>
      <c r="H96" s="8"/>
      <c r="I96" s="8"/>
      <c r="J96" s="8"/>
      <c r="K96" s="8"/>
      <c r="L96" s="8"/>
      <c r="M96" s="8"/>
      <c r="N96" s="8"/>
    </row>
    <row r="97" spans="2:14" x14ac:dyDescent="0.3">
      <c r="B97" s="34" t="s">
        <v>22</v>
      </c>
      <c r="C97" s="8"/>
      <c r="D97" s="8"/>
      <c r="E97" s="8"/>
      <c r="F97" s="8"/>
      <c r="G97" s="8"/>
      <c r="H97" s="8"/>
      <c r="I97" s="8"/>
      <c r="J97" s="8"/>
      <c r="K97" s="8"/>
      <c r="L97" s="8"/>
      <c r="M97" s="8"/>
      <c r="N97" s="8"/>
    </row>
    <row r="98" spans="2:14" x14ac:dyDescent="0.3">
      <c r="B98" s="34" t="s">
        <v>2</v>
      </c>
      <c r="C98" s="8"/>
      <c r="D98" s="8"/>
      <c r="E98" s="8"/>
      <c r="F98" s="8"/>
      <c r="G98" s="8"/>
      <c r="H98" s="8"/>
      <c r="I98" s="8"/>
      <c r="J98" s="8"/>
      <c r="K98" s="8"/>
      <c r="L98" s="8"/>
      <c r="M98" s="8"/>
      <c r="N98" s="8"/>
    </row>
    <row r="100" spans="2:14" ht="20" x14ac:dyDescent="0.3">
      <c r="B100" s="398" t="s">
        <v>228</v>
      </c>
      <c r="C100" s="398"/>
      <c r="D100" s="398"/>
      <c r="E100" s="398"/>
      <c r="F100" s="398"/>
      <c r="G100" s="398"/>
      <c r="H100" s="398"/>
      <c r="I100" s="398"/>
      <c r="J100" s="398"/>
      <c r="K100" s="398"/>
      <c r="L100" s="398"/>
      <c r="M100" s="398"/>
      <c r="N100" s="398"/>
    </row>
    <row r="101" spans="2:14" x14ac:dyDescent="0.3">
      <c r="B101" s="14"/>
      <c r="C101" s="11" t="s">
        <v>42</v>
      </c>
      <c r="D101" s="11" t="s">
        <v>43</v>
      </c>
      <c r="E101" s="11" t="s">
        <v>44</v>
      </c>
      <c r="F101" s="11" t="s">
        <v>45</v>
      </c>
      <c r="G101" s="11" t="s">
        <v>94</v>
      </c>
      <c r="H101" s="11" t="s">
        <v>102</v>
      </c>
      <c r="I101" s="11" t="s">
        <v>103</v>
      </c>
      <c r="J101" s="11" t="s">
        <v>104</v>
      </c>
      <c r="K101" s="11" t="s">
        <v>159</v>
      </c>
      <c r="L101" s="11" t="s">
        <v>160</v>
      </c>
      <c r="M101" s="11" t="s">
        <v>161</v>
      </c>
      <c r="N101" s="11" t="s">
        <v>162</v>
      </c>
    </row>
    <row r="102" spans="2:14" x14ac:dyDescent="0.3">
      <c r="B102" s="401" t="s">
        <v>163</v>
      </c>
      <c r="C102" s="385"/>
      <c r="D102" s="385"/>
      <c r="E102" s="385"/>
      <c r="F102" s="385"/>
      <c r="G102" s="385"/>
      <c r="H102" s="385"/>
      <c r="I102" s="385"/>
      <c r="J102" s="385"/>
      <c r="K102" s="385"/>
      <c r="L102" s="385"/>
      <c r="M102" s="385"/>
      <c r="N102" s="386"/>
    </row>
    <row r="103" spans="2:14" x14ac:dyDescent="0.3">
      <c r="B103" s="139" t="s">
        <v>211</v>
      </c>
      <c r="C103" s="8"/>
      <c r="D103" s="8"/>
      <c r="E103" s="8"/>
      <c r="F103" s="8"/>
      <c r="G103" s="8"/>
      <c r="H103" s="8"/>
      <c r="I103" s="8"/>
      <c r="J103" s="8"/>
      <c r="K103" s="8"/>
      <c r="L103" s="8"/>
      <c r="M103" s="8"/>
      <c r="N103" s="8"/>
    </row>
    <row r="104" spans="2:14" x14ac:dyDescent="0.3">
      <c r="B104" s="139" t="s">
        <v>57</v>
      </c>
      <c r="C104" s="8"/>
      <c r="D104" s="8"/>
      <c r="E104" s="8"/>
      <c r="F104" s="8"/>
      <c r="G104" s="8"/>
      <c r="H104" s="8"/>
      <c r="I104" s="8"/>
      <c r="J104" s="8"/>
      <c r="K104" s="8"/>
      <c r="L104" s="8"/>
      <c r="M104" s="8"/>
      <c r="N104" s="8"/>
    </row>
    <row r="105" spans="2:14" x14ac:dyDescent="0.3">
      <c r="B105" s="34" t="s">
        <v>50</v>
      </c>
      <c r="C105" s="8"/>
      <c r="D105" s="8"/>
      <c r="E105" s="8"/>
      <c r="F105" s="8"/>
      <c r="G105" s="8"/>
      <c r="H105" s="8"/>
      <c r="I105" s="8"/>
      <c r="J105" s="8"/>
      <c r="K105" s="8"/>
      <c r="L105" s="8"/>
      <c r="M105" s="8"/>
      <c r="N105" s="8"/>
    </row>
    <row r="106" spans="2:14" x14ac:dyDescent="0.3">
      <c r="B106" s="34" t="s">
        <v>53</v>
      </c>
      <c r="C106" s="8"/>
      <c r="D106" s="8"/>
      <c r="E106" s="8"/>
      <c r="F106" s="8"/>
      <c r="G106" s="8"/>
      <c r="H106" s="8"/>
      <c r="I106" s="8"/>
      <c r="J106" s="8"/>
      <c r="K106" s="8"/>
      <c r="L106" s="8"/>
      <c r="M106" s="8"/>
      <c r="N106" s="8"/>
    </row>
    <row r="107" spans="2:14" x14ac:dyDescent="0.3">
      <c r="B107" s="34" t="s">
        <v>51</v>
      </c>
      <c r="C107" s="8"/>
      <c r="D107" s="8"/>
      <c r="E107" s="8"/>
      <c r="F107" s="8"/>
      <c r="G107" s="8"/>
      <c r="H107" s="8"/>
      <c r="I107" s="8"/>
      <c r="J107" s="8"/>
      <c r="K107" s="8"/>
      <c r="L107" s="8"/>
      <c r="M107" s="8"/>
      <c r="N107" s="8"/>
    </row>
    <row r="108" spans="2:14" x14ac:dyDescent="0.3">
      <c r="B108" s="34" t="s">
        <v>52</v>
      </c>
      <c r="C108" s="8"/>
      <c r="D108" s="8"/>
      <c r="E108" s="8"/>
      <c r="F108" s="8"/>
      <c r="G108" s="8"/>
      <c r="H108" s="8"/>
      <c r="I108" s="8"/>
      <c r="J108" s="8"/>
      <c r="K108" s="8"/>
      <c r="L108" s="8"/>
      <c r="M108" s="8"/>
      <c r="N108" s="8"/>
    </row>
    <row r="109" spans="2:14" x14ac:dyDescent="0.3">
      <c r="B109" s="34" t="s">
        <v>2</v>
      </c>
      <c r="C109" s="8"/>
      <c r="D109" s="8"/>
      <c r="E109" s="8"/>
      <c r="F109" s="8"/>
      <c r="G109" s="8"/>
      <c r="H109" s="8"/>
      <c r="I109" s="8"/>
      <c r="J109" s="8"/>
      <c r="K109" s="8"/>
      <c r="L109" s="8"/>
      <c r="M109" s="8"/>
      <c r="N109" s="8"/>
    </row>
    <row r="110" spans="2:14" x14ac:dyDescent="0.3">
      <c r="B110" s="401" t="s">
        <v>28</v>
      </c>
      <c r="C110" s="385"/>
      <c r="D110" s="385"/>
      <c r="E110" s="385"/>
      <c r="F110" s="385"/>
      <c r="G110" s="385"/>
      <c r="H110" s="385"/>
      <c r="I110" s="385"/>
      <c r="J110" s="385"/>
      <c r="K110" s="385"/>
      <c r="L110" s="385"/>
      <c r="M110" s="385"/>
      <c r="N110" s="386"/>
    </row>
    <row r="111" spans="2:14" x14ac:dyDescent="0.3">
      <c r="B111" s="139" t="s">
        <v>211</v>
      </c>
      <c r="C111" s="8"/>
      <c r="D111" s="8"/>
      <c r="E111" s="8"/>
      <c r="F111" s="8"/>
      <c r="G111" s="8"/>
      <c r="H111" s="8"/>
      <c r="I111" s="8"/>
      <c r="J111" s="8"/>
      <c r="K111" s="8"/>
      <c r="L111" s="8"/>
      <c r="M111" s="8"/>
      <c r="N111" s="8"/>
    </row>
    <row r="112" spans="2:14" x14ac:dyDescent="0.3">
      <c r="B112" s="139" t="s">
        <v>186</v>
      </c>
      <c r="C112" s="8"/>
      <c r="D112" s="8"/>
      <c r="E112" s="8"/>
      <c r="F112" s="8"/>
      <c r="G112" s="8"/>
      <c r="H112" s="8"/>
      <c r="I112" s="8"/>
      <c r="J112" s="8"/>
      <c r="K112" s="8"/>
      <c r="L112" s="8"/>
      <c r="M112" s="8"/>
      <c r="N112" s="8"/>
    </row>
    <row r="113" spans="2:14" x14ac:dyDescent="0.3">
      <c r="B113" s="139" t="s">
        <v>106</v>
      </c>
      <c r="C113" s="8"/>
      <c r="D113" s="8"/>
      <c r="E113" s="8"/>
      <c r="F113" s="8"/>
      <c r="G113" s="8"/>
      <c r="H113" s="8"/>
      <c r="I113" s="8"/>
      <c r="J113" s="8"/>
      <c r="K113" s="8"/>
      <c r="L113" s="8"/>
      <c r="M113" s="8"/>
      <c r="N113" s="8"/>
    </row>
    <row r="114" spans="2:14" x14ac:dyDescent="0.3">
      <c r="B114" s="139" t="s">
        <v>17</v>
      </c>
      <c r="C114" s="8"/>
      <c r="D114" s="8"/>
      <c r="E114" s="8"/>
      <c r="F114" s="8"/>
      <c r="G114" s="8"/>
      <c r="H114" s="8"/>
      <c r="I114" s="8"/>
      <c r="J114" s="8"/>
      <c r="K114" s="8"/>
      <c r="L114" s="8"/>
      <c r="M114" s="8"/>
      <c r="N114" s="8"/>
    </row>
    <row r="115" spans="2:14" x14ac:dyDescent="0.3">
      <c r="B115" s="139" t="s">
        <v>18</v>
      </c>
      <c r="C115" s="8"/>
      <c r="D115" s="8"/>
      <c r="E115" s="8"/>
      <c r="F115" s="8"/>
      <c r="G115" s="8"/>
      <c r="H115" s="8"/>
      <c r="I115" s="8"/>
      <c r="J115" s="8"/>
      <c r="K115" s="8"/>
      <c r="L115" s="8"/>
      <c r="M115" s="8"/>
      <c r="N115" s="8"/>
    </row>
    <row r="116" spans="2:14" x14ac:dyDescent="0.3">
      <c r="B116" s="139" t="s">
        <v>19</v>
      </c>
      <c r="C116" s="8"/>
      <c r="D116" s="8"/>
      <c r="E116" s="8"/>
      <c r="F116" s="8"/>
      <c r="G116" s="8"/>
      <c r="H116" s="8"/>
      <c r="I116" s="8"/>
      <c r="J116" s="8"/>
      <c r="K116" s="8"/>
      <c r="L116" s="8"/>
      <c r="M116" s="8"/>
      <c r="N116" s="8"/>
    </row>
    <row r="117" spans="2:14" x14ac:dyDescent="0.3">
      <c r="B117" s="139" t="s">
        <v>20</v>
      </c>
      <c r="C117" s="8"/>
      <c r="D117" s="8"/>
      <c r="E117" s="8"/>
      <c r="F117" s="8"/>
      <c r="G117" s="8"/>
      <c r="H117" s="8"/>
      <c r="I117" s="8"/>
      <c r="J117" s="8"/>
      <c r="K117" s="8"/>
      <c r="L117" s="8"/>
      <c r="M117" s="8"/>
      <c r="N117" s="8"/>
    </row>
    <row r="118" spans="2:14" x14ac:dyDescent="0.3">
      <c r="B118" s="139" t="s">
        <v>21</v>
      </c>
      <c r="C118" s="8"/>
      <c r="D118" s="8"/>
      <c r="E118" s="8"/>
      <c r="F118" s="8"/>
      <c r="G118" s="8"/>
      <c r="H118" s="8"/>
      <c r="I118" s="8"/>
      <c r="J118" s="8"/>
      <c r="K118" s="8"/>
      <c r="L118" s="8"/>
      <c r="M118" s="8"/>
      <c r="N118" s="8"/>
    </row>
    <row r="119" spans="2:14" x14ac:dyDescent="0.3">
      <c r="B119" s="34" t="s">
        <v>2</v>
      </c>
      <c r="C119" s="8"/>
      <c r="D119" s="8"/>
      <c r="E119" s="8"/>
      <c r="F119" s="8"/>
      <c r="G119" s="8"/>
      <c r="H119" s="8"/>
      <c r="I119" s="8"/>
      <c r="J119" s="8"/>
      <c r="K119" s="8"/>
      <c r="L119" s="8"/>
      <c r="M119" s="8"/>
      <c r="N119" s="8"/>
    </row>
    <row r="120" spans="2:14" x14ac:dyDescent="0.3">
      <c r="B120" s="401" t="s">
        <v>164</v>
      </c>
      <c r="C120" s="385"/>
      <c r="D120" s="385"/>
      <c r="E120" s="385"/>
      <c r="F120" s="385"/>
      <c r="G120" s="385"/>
      <c r="H120" s="385"/>
      <c r="I120" s="385"/>
      <c r="J120" s="385"/>
      <c r="K120" s="385"/>
      <c r="L120" s="385"/>
      <c r="M120" s="385"/>
      <c r="N120" s="386"/>
    </row>
    <row r="121" spans="2:14" x14ac:dyDescent="0.3">
      <c r="B121" s="139" t="s">
        <v>211</v>
      </c>
      <c r="C121" s="8"/>
      <c r="D121" s="8"/>
      <c r="E121" s="8"/>
      <c r="F121" s="8"/>
      <c r="G121" s="8"/>
      <c r="H121" s="8"/>
      <c r="I121" s="8"/>
      <c r="J121" s="8"/>
      <c r="K121" s="8"/>
      <c r="L121" s="8"/>
      <c r="M121" s="8"/>
      <c r="N121" s="8"/>
    </row>
    <row r="122" spans="2:14" x14ac:dyDescent="0.3">
      <c r="B122" s="139" t="s">
        <v>58</v>
      </c>
      <c r="C122" s="8"/>
      <c r="D122" s="8"/>
      <c r="E122" s="8"/>
      <c r="F122" s="8"/>
      <c r="G122" s="8"/>
      <c r="H122" s="8"/>
      <c r="I122" s="8"/>
      <c r="J122" s="8"/>
      <c r="K122" s="8"/>
      <c r="L122" s="8"/>
      <c r="M122" s="8"/>
      <c r="N122" s="8"/>
    </row>
    <row r="123" spans="2:14" x14ac:dyDescent="0.3">
      <c r="B123" s="34" t="s">
        <v>23</v>
      </c>
      <c r="C123" s="8"/>
      <c r="D123" s="8"/>
      <c r="E123" s="8"/>
      <c r="F123" s="8"/>
      <c r="G123" s="8"/>
      <c r="H123" s="8"/>
      <c r="I123" s="8"/>
      <c r="J123" s="8"/>
      <c r="K123" s="8"/>
      <c r="L123" s="8"/>
      <c r="M123" s="8"/>
      <c r="N123" s="8"/>
    </row>
    <row r="124" spans="2:14" x14ac:dyDescent="0.3">
      <c r="B124" s="34" t="s">
        <v>24</v>
      </c>
      <c r="C124" s="8"/>
      <c r="D124" s="8"/>
      <c r="E124" s="8"/>
      <c r="F124" s="8"/>
      <c r="G124" s="8"/>
      <c r="H124" s="8"/>
      <c r="I124" s="8"/>
      <c r="J124" s="8"/>
      <c r="K124" s="8"/>
      <c r="L124" s="8"/>
      <c r="M124" s="8"/>
      <c r="N124" s="8"/>
    </row>
    <row r="125" spans="2:14" x14ac:dyDescent="0.3">
      <c r="B125" s="34" t="s">
        <v>25</v>
      </c>
      <c r="C125" s="8"/>
      <c r="D125" s="8"/>
      <c r="E125" s="8"/>
      <c r="F125" s="8"/>
      <c r="G125" s="8"/>
      <c r="H125" s="8"/>
      <c r="I125" s="8"/>
      <c r="J125" s="8"/>
      <c r="K125" s="8"/>
      <c r="L125" s="8"/>
      <c r="M125" s="8"/>
      <c r="N125" s="8"/>
    </row>
    <row r="126" spans="2:14" x14ac:dyDescent="0.3">
      <c r="B126" s="34" t="s">
        <v>22</v>
      </c>
      <c r="C126" s="8"/>
      <c r="D126" s="8"/>
      <c r="E126" s="8"/>
      <c r="F126" s="8"/>
      <c r="G126" s="8"/>
      <c r="H126" s="8"/>
      <c r="I126" s="8"/>
      <c r="J126" s="8"/>
      <c r="K126" s="8"/>
      <c r="L126" s="8"/>
      <c r="M126" s="8"/>
      <c r="N126" s="8"/>
    </row>
    <row r="127" spans="2:14" x14ac:dyDescent="0.3">
      <c r="B127" s="34" t="s">
        <v>2</v>
      </c>
      <c r="C127" s="8"/>
      <c r="D127" s="8"/>
      <c r="E127" s="8"/>
      <c r="F127" s="8"/>
      <c r="G127" s="8"/>
      <c r="H127" s="8"/>
      <c r="I127" s="8"/>
      <c r="J127" s="8"/>
      <c r="K127" s="8"/>
      <c r="L127" s="8"/>
      <c r="M127" s="8"/>
      <c r="N127" s="8"/>
    </row>
    <row r="128" spans="2:14" x14ac:dyDescent="0.3">
      <c r="B128" s="38"/>
    </row>
    <row r="129" spans="2:14" ht="20" x14ac:dyDescent="0.3">
      <c r="B129" s="398" t="s">
        <v>212</v>
      </c>
      <c r="C129" s="398"/>
      <c r="D129" s="398"/>
      <c r="E129" s="398"/>
      <c r="F129" s="398"/>
      <c r="G129" s="398"/>
      <c r="H129" s="398"/>
      <c r="I129" s="398"/>
      <c r="J129" s="398"/>
      <c r="K129" s="398"/>
      <c r="L129" s="398"/>
      <c r="M129" s="398"/>
      <c r="N129" s="398"/>
    </row>
    <row r="130" spans="2:14" x14ac:dyDescent="0.3">
      <c r="B130" s="6"/>
      <c r="C130" s="11" t="s">
        <v>42</v>
      </c>
      <c r="D130" s="11" t="s">
        <v>43</v>
      </c>
      <c r="E130" s="11" t="s">
        <v>44</v>
      </c>
      <c r="F130" s="11" t="s">
        <v>45</v>
      </c>
      <c r="G130" s="11" t="s">
        <v>94</v>
      </c>
      <c r="H130" s="11" t="s">
        <v>102</v>
      </c>
      <c r="I130" s="11" t="s">
        <v>103</v>
      </c>
      <c r="J130" s="11" t="s">
        <v>104</v>
      </c>
      <c r="K130" s="11" t="s">
        <v>159</v>
      </c>
      <c r="L130" s="11" t="s">
        <v>160</v>
      </c>
      <c r="M130" s="11" t="s">
        <v>161</v>
      </c>
      <c r="N130" s="11" t="s">
        <v>162</v>
      </c>
    </row>
    <row r="131" spans="2:14" x14ac:dyDescent="0.3">
      <c r="B131" s="399" t="s">
        <v>163</v>
      </c>
      <c r="C131" s="400"/>
      <c r="D131" s="400"/>
      <c r="E131" s="400"/>
      <c r="F131" s="400"/>
      <c r="G131" s="400"/>
      <c r="H131" s="400"/>
      <c r="I131" s="400"/>
      <c r="J131" s="400"/>
      <c r="K131" s="400"/>
      <c r="L131" s="400"/>
      <c r="M131" s="400"/>
      <c r="N131" s="400"/>
    </row>
    <row r="132" spans="2:14" x14ac:dyDescent="0.3">
      <c r="B132" s="139" t="s">
        <v>211</v>
      </c>
      <c r="C132" s="10"/>
      <c r="D132" s="10"/>
      <c r="E132" s="10"/>
      <c r="F132" s="10"/>
      <c r="G132" s="10"/>
      <c r="H132" s="10"/>
      <c r="I132" s="10"/>
      <c r="J132" s="10"/>
      <c r="K132" s="10"/>
      <c r="L132" s="10"/>
      <c r="M132" s="10"/>
      <c r="N132" s="10"/>
    </row>
    <row r="133" spans="2:14" x14ac:dyDescent="0.3">
      <c r="B133" s="139" t="s">
        <v>57</v>
      </c>
      <c r="C133" s="10"/>
      <c r="D133" s="10"/>
      <c r="E133" s="10"/>
      <c r="F133" s="10"/>
      <c r="G133" s="10"/>
      <c r="H133" s="10"/>
      <c r="I133" s="10"/>
      <c r="J133" s="10"/>
      <c r="K133" s="10"/>
      <c r="L133" s="10"/>
      <c r="M133" s="10"/>
      <c r="N133" s="10"/>
    </row>
    <row r="134" spans="2:14" x14ac:dyDescent="0.3">
      <c r="B134" s="34" t="s">
        <v>50</v>
      </c>
      <c r="C134" s="8"/>
      <c r="D134" s="8"/>
      <c r="E134" s="8"/>
      <c r="F134" s="8"/>
      <c r="G134" s="8"/>
      <c r="H134" s="8"/>
      <c r="I134" s="8"/>
      <c r="J134" s="8"/>
      <c r="K134" s="8"/>
      <c r="L134" s="8"/>
      <c r="M134" s="8"/>
      <c r="N134" s="8"/>
    </row>
    <row r="135" spans="2:14" x14ac:dyDescent="0.3">
      <c r="B135" s="34" t="s">
        <v>53</v>
      </c>
      <c r="C135" s="8"/>
      <c r="D135" s="8"/>
      <c r="E135" s="8"/>
      <c r="F135" s="8"/>
      <c r="G135" s="8"/>
      <c r="H135" s="8"/>
      <c r="I135" s="8"/>
      <c r="J135" s="8"/>
      <c r="K135" s="8"/>
      <c r="L135" s="8"/>
      <c r="M135" s="8"/>
      <c r="N135" s="8"/>
    </row>
    <row r="136" spans="2:14" x14ac:dyDescent="0.3">
      <c r="B136" s="34" t="s">
        <v>51</v>
      </c>
      <c r="C136" s="8"/>
      <c r="D136" s="8"/>
      <c r="E136" s="8"/>
      <c r="F136" s="8"/>
      <c r="G136" s="8"/>
      <c r="H136" s="8"/>
      <c r="I136" s="8"/>
      <c r="J136" s="8"/>
      <c r="K136" s="8"/>
      <c r="L136" s="8"/>
      <c r="M136" s="8"/>
      <c r="N136" s="8"/>
    </row>
    <row r="137" spans="2:14" x14ac:dyDescent="0.3">
      <c r="B137" s="34" t="s">
        <v>52</v>
      </c>
      <c r="C137" s="8"/>
      <c r="D137" s="8"/>
      <c r="E137" s="8"/>
      <c r="F137" s="8"/>
      <c r="G137" s="8"/>
      <c r="H137" s="8"/>
      <c r="I137" s="8"/>
      <c r="J137" s="8"/>
      <c r="K137" s="8"/>
      <c r="L137" s="8"/>
      <c r="M137" s="8"/>
      <c r="N137" s="8"/>
    </row>
    <row r="138" spans="2:14" x14ac:dyDescent="0.3">
      <c r="B138" s="34" t="s">
        <v>2</v>
      </c>
      <c r="C138" s="8"/>
      <c r="D138" s="8"/>
      <c r="E138" s="8"/>
      <c r="F138" s="8"/>
      <c r="G138" s="8"/>
      <c r="H138" s="8"/>
      <c r="I138" s="8"/>
      <c r="J138" s="8"/>
      <c r="K138" s="8"/>
      <c r="L138" s="8"/>
      <c r="M138" s="8"/>
      <c r="N138" s="8"/>
    </row>
    <row r="139" spans="2:14" x14ac:dyDescent="0.3">
      <c r="B139" s="399" t="s">
        <v>28</v>
      </c>
      <c r="C139" s="400"/>
      <c r="D139" s="400"/>
      <c r="E139" s="400"/>
      <c r="F139" s="400"/>
      <c r="G139" s="400"/>
      <c r="H139" s="400"/>
      <c r="I139" s="400"/>
      <c r="J139" s="400"/>
      <c r="K139" s="400"/>
      <c r="L139" s="400"/>
      <c r="M139" s="400"/>
      <c r="N139" s="400"/>
    </row>
    <row r="140" spans="2:14" x14ac:dyDescent="0.3">
      <c r="B140" s="139" t="s">
        <v>211</v>
      </c>
      <c r="C140" s="8"/>
      <c r="D140" s="8"/>
      <c r="E140" s="8"/>
      <c r="F140" s="8"/>
      <c r="G140" s="8"/>
      <c r="H140" s="8"/>
      <c r="I140" s="8"/>
      <c r="J140" s="8"/>
      <c r="K140" s="8"/>
      <c r="L140" s="8"/>
      <c r="M140" s="8"/>
      <c r="N140" s="8"/>
    </row>
    <row r="141" spans="2:14" x14ac:dyDescent="0.3">
      <c r="B141" s="139" t="s">
        <v>186</v>
      </c>
      <c r="C141" s="8"/>
      <c r="D141" s="8"/>
      <c r="E141" s="8"/>
      <c r="F141" s="8"/>
      <c r="G141" s="8"/>
      <c r="H141" s="8"/>
      <c r="I141" s="8"/>
      <c r="J141" s="8"/>
      <c r="K141" s="8"/>
      <c r="L141" s="8"/>
      <c r="M141" s="8"/>
      <c r="N141" s="8"/>
    </row>
    <row r="142" spans="2:14" x14ac:dyDescent="0.3">
      <c r="B142" s="139" t="s">
        <v>106</v>
      </c>
      <c r="C142" s="8"/>
      <c r="D142" s="8"/>
      <c r="E142" s="8"/>
      <c r="F142" s="8"/>
      <c r="G142" s="8"/>
      <c r="H142" s="8"/>
      <c r="I142" s="8"/>
      <c r="J142" s="8"/>
      <c r="K142" s="8"/>
      <c r="L142" s="8"/>
      <c r="M142" s="8"/>
      <c r="N142" s="8"/>
    </row>
    <row r="143" spans="2:14" x14ac:dyDescent="0.3">
      <c r="B143" s="139" t="s">
        <v>17</v>
      </c>
      <c r="C143" s="8"/>
      <c r="D143" s="8"/>
      <c r="E143" s="8"/>
      <c r="F143" s="8"/>
      <c r="G143" s="8"/>
      <c r="H143" s="8"/>
      <c r="I143" s="8"/>
      <c r="J143" s="8"/>
      <c r="K143" s="8"/>
      <c r="L143" s="8"/>
      <c r="M143" s="8"/>
      <c r="N143" s="8"/>
    </row>
    <row r="144" spans="2:14" x14ac:dyDescent="0.3">
      <c r="B144" s="139" t="s">
        <v>18</v>
      </c>
      <c r="C144" s="8"/>
      <c r="D144" s="8"/>
      <c r="E144" s="8"/>
      <c r="F144" s="8"/>
      <c r="G144" s="8"/>
      <c r="H144" s="8"/>
      <c r="I144" s="8"/>
      <c r="J144" s="8"/>
      <c r="K144" s="8"/>
      <c r="L144" s="8"/>
      <c r="M144" s="8"/>
      <c r="N144" s="8"/>
    </row>
    <row r="145" spans="2:14" x14ac:dyDescent="0.3">
      <c r="B145" s="139" t="s">
        <v>19</v>
      </c>
      <c r="C145" s="8"/>
      <c r="D145" s="8"/>
      <c r="E145" s="8"/>
      <c r="F145" s="8"/>
      <c r="G145" s="8"/>
      <c r="H145" s="8"/>
      <c r="I145" s="8"/>
      <c r="J145" s="8"/>
      <c r="K145" s="8"/>
      <c r="L145" s="8"/>
      <c r="M145" s="8"/>
      <c r="N145" s="8"/>
    </row>
    <row r="146" spans="2:14" x14ac:dyDescent="0.3">
      <c r="B146" s="139" t="s">
        <v>20</v>
      </c>
      <c r="C146" s="8"/>
      <c r="D146" s="8"/>
      <c r="E146" s="8"/>
      <c r="F146" s="8"/>
      <c r="G146" s="8"/>
      <c r="H146" s="8"/>
      <c r="I146" s="8"/>
      <c r="J146" s="8"/>
      <c r="K146" s="8"/>
      <c r="L146" s="8"/>
      <c r="M146" s="8"/>
      <c r="N146" s="8"/>
    </row>
    <row r="147" spans="2:14" x14ac:dyDescent="0.3">
      <c r="B147" s="139" t="s">
        <v>21</v>
      </c>
      <c r="C147" s="8"/>
      <c r="D147" s="8"/>
      <c r="E147" s="8"/>
      <c r="F147" s="8"/>
      <c r="G147" s="8"/>
      <c r="H147" s="8"/>
      <c r="I147" s="8"/>
      <c r="J147" s="8"/>
      <c r="K147" s="8"/>
      <c r="L147" s="8"/>
      <c r="M147" s="8"/>
      <c r="N147" s="8"/>
    </row>
    <row r="148" spans="2:14" x14ac:dyDescent="0.3">
      <c r="B148" s="34" t="s">
        <v>2</v>
      </c>
      <c r="C148" s="8"/>
      <c r="D148" s="8"/>
      <c r="E148" s="8"/>
      <c r="F148" s="8"/>
      <c r="G148" s="8"/>
      <c r="H148" s="8"/>
      <c r="I148" s="8"/>
      <c r="J148" s="8"/>
      <c r="K148" s="8"/>
      <c r="L148" s="8"/>
      <c r="M148" s="8"/>
      <c r="N148" s="8"/>
    </row>
    <row r="149" spans="2:14" x14ac:dyDescent="0.3">
      <c r="B149" s="399" t="s">
        <v>164</v>
      </c>
      <c r="C149" s="400"/>
      <c r="D149" s="400"/>
      <c r="E149" s="400"/>
      <c r="F149" s="400"/>
      <c r="G149" s="400"/>
      <c r="H149" s="400"/>
      <c r="I149" s="400"/>
      <c r="J149" s="400"/>
      <c r="K149" s="400"/>
      <c r="L149" s="400"/>
      <c r="M149" s="400"/>
      <c r="N149" s="400"/>
    </row>
    <row r="150" spans="2:14" x14ac:dyDescent="0.3">
      <c r="B150" s="139" t="s">
        <v>211</v>
      </c>
      <c r="C150" s="8"/>
      <c r="D150" s="8"/>
      <c r="E150" s="8"/>
      <c r="F150" s="8"/>
      <c r="G150" s="8"/>
      <c r="H150" s="8"/>
      <c r="I150" s="8"/>
      <c r="J150" s="8"/>
      <c r="K150" s="8"/>
      <c r="L150" s="8"/>
      <c r="M150" s="8"/>
      <c r="N150" s="8"/>
    </row>
    <row r="151" spans="2:14" x14ac:dyDescent="0.3">
      <c r="B151" s="139" t="s">
        <v>58</v>
      </c>
      <c r="C151" s="8"/>
      <c r="D151" s="8"/>
      <c r="E151" s="8"/>
      <c r="F151" s="8"/>
      <c r="G151" s="8"/>
      <c r="H151" s="8"/>
      <c r="I151" s="8"/>
      <c r="J151" s="8"/>
      <c r="K151" s="8"/>
      <c r="L151" s="8"/>
      <c r="M151" s="8"/>
      <c r="N151" s="8"/>
    </row>
    <row r="152" spans="2:14" x14ac:dyDescent="0.3">
      <c r="B152" s="34" t="s">
        <v>23</v>
      </c>
      <c r="C152" s="8"/>
      <c r="D152" s="8"/>
      <c r="E152" s="8"/>
      <c r="F152" s="8"/>
      <c r="G152" s="8"/>
      <c r="H152" s="8"/>
      <c r="I152" s="8"/>
      <c r="J152" s="8"/>
      <c r="K152" s="8"/>
      <c r="L152" s="8"/>
      <c r="M152" s="8"/>
      <c r="N152" s="8"/>
    </row>
    <row r="153" spans="2:14" x14ac:dyDescent="0.3">
      <c r="B153" s="34" t="s">
        <v>24</v>
      </c>
      <c r="C153" s="8"/>
      <c r="D153" s="8"/>
      <c r="E153" s="8"/>
      <c r="F153" s="8"/>
      <c r="G153" s="8"/>
      <c r="H153" s="8"/>
      <c r="I153" s="8"/>
      <c r="J153" s="8"/>
      <c r="K153" s="8"/>
      <c r="L153" s="8"/>
      <c r="M153" s="8"/>
      <c r="N153" s="8"/>
    </row>
    <row r="154" spans="2:14" x14ac:dyDescent="0.3">
      <c r="B154" s="34" t="s">
        <v>25</v>
      </c>
      <c r="C154" s="8"/>
      <c r="D154" s="8"/>
      <c r="E154" s="8"/>
      <c r="F154" s="8"/>
      <c r="G154" s="8"/>
      <c r="H154" s="8"/>
      <c r="I154" s="8"/>
      <c r="J154" s="8"/>
      <c r="K154" s="8"/>
      <c r="L154" s="8"/>
      <c r="M154" s="8"/>
      <c r="N154" s="8"/>
    </row>
    <row r="155" spans="2:14" x14ac:dyDescent="0.3">
      <c r="B155" s="34" t="s">
        <v>22</v>
      </c>
      <c r="C155" s="8"/>
      <c r="D155" s="8"/>
      <c r="E155" s="8"/>
      <c r="F155" s="8"/>
      <c r="G155" s="8"/>
      <c r="H155" s="8"/>
      <c r="I155" s="8"/>
      <c r="J155" s="8"/>
      <c r="K155" s="8"/>
      <c r="L155" s="8"/>
      <c r="M155" s="8"/>
      <c r="N155" s="8"/>
    </row>
    <row r="156" spans="2:14" x14ac:dyDescent="0.3">
      <c r="B156" s="34" t="s">
        <v>2</v>
      </c>
      <c r="C156" s="8"/>
      <c r="D156" s="8"/>
      <c r="E156" s="8"/>
      <c r="F156" s="8"/>
      <c r="G156" s="8"/>
      <c r="H156" s="8"/>
      <c r="I156" s="8"/>
      <c r="J156" s="8"/>
      <c r="K156" s="8"/>
      <c r="L156" s="8"/>
      <c r="M156" s="8"/>
      <c r="N156" s="8"/>
    </row>
  </sheetData>
  <customSheetViews>
    <customSheetView guid="{70D3A100-F58C-458F-8604-1BC66720F882}" scale="85" showPageBreaks="1" showGridLines="0" fitToPage="1" printArea="1">
      <selection activeCell="B11" sqref="B11"/>
      <rowBreaks count="1" manualBreakCount="1">
        <brk id="64" max="16383" man="1"/>
      </rowBreaks>
      <pageMargins left="0.7" right="0.7" top="0.75" bottom="0.75" header="0.3" footer="0.3"/>
      <pageSetup scale="44" fitToHeight="2" orientation="landscape" r:id="rId1"/>
    </customSheetView>
    <customSheetView guid="{E52DE93C-8B33-40FF-A3B9-2FD2F21CBFED}" scale="85" showPageBreaks="1" showGridLines="0" fitToPage="1" printArea="1">
      <selection activeCell="B26" sqref="B26"/>
      <rowBreaks count="1" manualBreakCount="1">
        <brk id="64" max="16383" man="1"/>
      </rowBreaks>
      <pageMargins left="0.7" right="0.7" top="0.75" bottom="0.75" header="0.3" footer="0.3"/>
      <pageSetup scale="43" fitToHeight="2" orientation="landscape" r:id="rId2"/>
    </customSheetView>
    <customSheetView guid="{3317D429-6AD8-4021-8835-C904C52458E4}" scale="85" showPageBreaks="1" showGridLines="0" fitToPage="1" printArea="1">
      <selection activeCell="B26" sqref="B26"/>
      <rowBreaks count="1" manualBreakCount="1">
        <brk id="67" max="16383" man="1"/>
      </rowBreaks>
      <pageMargins left="0.7" right="0.7" top="0.75" bottom="0.75" header="0.3" footer="0.3"/>
      <pageSetup scale="43" fitToHeight="2" orientation="landscape" r:id="rId3"/>
    </customSheetView>
    <customSheetView guid="{18410C44-1509-4A81-A619-A8124EF6BE70}" scale="85" showPageBreaks="1" showGridLines="0" fitToPage="1" printArea="1">
      <selection activeCell="M17" sqref="M17"/>
      <rowBreaks count="1" manualBreakCount="1">
        <brk id="69" max="16383" man="1"/>
      </rowBreaks>
      <pageMargins left="0.7" right="0.7" top="0.75" bottom="0.75" header="0.3" footer="0.3"/>
      <pageSetup scale="44" fitToHeight="2" orientation="landscape" r:id="rId4"/>
    </customSheetView>
  </customSheetViews>
  <mergeCells count="18">
    <mergeCell ref="B71:N71"/>
    <mergeCell ref="B73:N73"/>
    <mergeCell ref="B81:N81"/>
    <mergeCell ref="B91:N91"/>
    <mergeCell ref="B3:J3"/>
    <mergeCell ref="B5:N5"/>
    <mergeCell ref="B62:N62"/>
    <mergeCell ref="B52:N52"/>
    <mergeCell ref="B44:N44"/>
    <mergeCell ref="B42:N42"/>
    <mergeCell ref="B100:N100"/>
    <mergeCell ref="B129:N129"/>
    <mergeCell ref="B131:N131"/>
    <mergeCell ref="B139:N139"/>
    <mergeCell ref="B149:N149"/>
    <mergeCell ref="B102:N102"/>
    <mergeCell ref="B110:N110"/>
    <mergeCell ref="B120:N120"/>
  </mergeCells>
  <pageMargins left="0.7" right="0.7" top="0.75" bottom="0.75" header="0.3" footer="0.3"/>
  <pageSetup scale="44" fitToHeight="2" orientation="landscape" r:id="rId5"/>
  <headerFooter>
    <oddFooter>&amp;L_x000D_&amp;1#&amp;"Calibri"&amp;10&amp;K000000 Fannie Mae Confidential</oddFooter>
  </headerFooter>
  <rowBreaks count="1" manualBreakCount="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pageSetUpPr fitToPage="1"/>
  </sheetPr>
  <dimension ref="B1:T94"/>
  <sheetViews>
    <sheetView zoomScale="90" zoomScaleNormal="90" workbookViewId="0">
      <selection activeCell="B2" sqref="B2"/>
    </sheetView>
  </sheetViews>
  <sheetFormatPr defaultColWidth="9.1796875" defaultRowHeight="14" x14ac:dyDescent="0.3"/>
  <cols>
    <col min="1" max="1" width="2.26953125" style="74" customWidth="1"/>
    <col min="2" max="2" width="15.453125" style="75" customWidth="1"/>
    <col min="3" max="3" width="20.81640625" style="76" customWidth="1"/>
    <col min="4" max="4" width="19.7265625" style="74" customWidth="1"/>
    <col min="5" max="16" width="14.7265625" style="74" customWidth="1"/>
    <col min="17" max="16384" width="9.1796875" style="74"/>
  </cols>
  <sheetData>
    <row r="1" spans="2:18" ht="33" customHeight="1" x14ac:dyDescent="0.5">
      <c r="B1" s="406" t="s">
        <v>156</v>
      </c>
      <c r="C1" s="407"/>
      <c r="D1" s="407"/>
      <c r="E1" s="407"/>
      <c r="F1" s="408"/>
      <c r="G1" s="408"/>
      <c r="H1" s="408"/>
      <c r="I1" s="110"/>
    </row>
    <row r="2" spans="2:18" ht="12.75" customHeight="1" x14ac:dyDescent="0.6">
      <c r="B2" s="121"/>
      <c r="C2" s="122"/>
      <c r="D2" s="122"/>
      <c r="E2" s="122"/>
      <c r="F2" s="123"/>
      <c r="G2" s="123"/>
      <c r="H2" s="123"/>
      <c r="I2" s="110"/>
    </row>
    <row r="3" spans="2:18" ht="23.5" thickBot="1" x14ac:dyDescent="0.55000000000000004">
      <c r="B3" s="151" t="s">
        <v>56</v>
      </c>
      <c r="C3" s="151"/>
      <c r="D3" s="151"/>
      <c r="E3" s="151"/>
      <c r="F3" s="151"/>
      <c r="G3" s="151"/>
      <c r="H3" s="151"/>
      <c r="I3" s="151"/>
      <c r="J3" s="151"/>
      <c r="K3" s="151"/>
      <c r="L3" s="151"/>
      <c r="M3" s="151"/>
      <c r="N3" s="151"/>
      <c r="O3" s="151"/>
      <c r="P3" s="150"/>
      <c r="Q3" s="150"/>
      <c r="R3" s="150"/>
    </row>
    <row r="4" spans="2:18" ht="15.75" customHeight="1" x14ac:dyDescent="0.3">
      <c r="B4" s="78"/>
      <c r="E4" s="77"/>
      <c r="F4" s="77"/>
      <c r="G4" s="77"/>
      <c r="H4" s="77"/>
      <c r="I4" s="77"/>
      <c r="J4" s="77"/>
      <c r="K4" s="77"/>
      <c r="L4" s="77"/>
      <c r="M4" s="77"/>
      <c r="N4" s="77"/>
      <c r="O4" s="77"/>
    </row>
    <row r="5" spans="2:18" ht="29.25" customHeight="1" x14ac:dyDescent="0.4">
      <c r="B5" s="101" t="s">
        <v>297</v>
      </c>
      <c r="C5" s="102"/>
      <c r="D5" s="103"/>
      <c r="E5" s="104"/>
      <c r="F5" s="104"/>
      <c r="G5" s="104"/>
      <c r="H5" s="104"/>
      <c r="I5" s="104"/>
      <c r="J5" s="104"/>
      <c r="K5" s="104"/>
      <c r="L5" s="104"/>
      <c r="M5" s="104"/>
      <c r="N5" s="104"/>
      <c r="O5" s="105"/>
    </row>
    <row r="6" spans="2:18" ht="21.65" customHeight="1" x14ac:dyDescent="0.35">
      <c r="B6" s="88"/>
      <c r="C6" s="409" t="s">
        <v>201</v>
      </c>
      <c r="D6" s="89"/>
      <c r="E6" s="411" t="s">
        <v>229</v>
      </c>
      <c r="F6" s="412"/>
      <c r="G6" s="412"/>
      <c r="H6" s="412"/>
      <c r="I6" s="412"/>
      <c r="J6" s="412"/>
      <c r="K6" s="412"/>
      <c r="L6" s="412"/>
      <c r="M6" s="412"/>
      <c r="N6" s="412"/>
      <c r="O6" s="413" t="s">
        <v>230</v>
      </c>
    </row>
    <row r="7" spans="2:18" s="79" customFormat="1" ht="45.65" customHeight="1" x14ac:dyDescent="0.35">
      <c r="B7" s="90" t="s">
        <v>107</v>
      </c>
      <c r="C7" s="410"/>
      <c r="D7" s="91" t="s">
        <v>204</v>
      </c>
      <c r="E7" s="267">
        <v>1</v>
      </c>
      <c r="F7" s="267">
        <v>2</v>
      </c>
      <c r="G7" s="267">
        <v>3</v>
      </c>
      <c r="H7" s="267">
        <v>4</v>
      </c>
      <c r="I7" s="267">
        <v>5</v>
      </c>
      <c r="J7" s="267">
        <v>6</v>
      </c>
      <c r="K7" s="267">
        <v>7</v>
      </c>
      <c r="L7" s="267">
        <v>8</v>
      </c>
      <c r="M7" s="267">
        <v>9</v>
      </c>
      <c r="N7" s="267">
        <v>10</v>
      </c>
      <c r="O7" s="414"/>
      <c r="Q7" s="110"/>
    </row>
    <row r="8" spans="2:18" ht="15" customHeight="1" x14ac:dyDescent="0.3">
      <c r="B8" s="268" t="s">
        <v>6</v>
      </c>
      <c r="C8" s="269" t="s">
        <v>108</v>
      </c>
      <c r="D8" s="85"/>
      <c r="E8" s="85"/>
      <c r="F8" s="85"/>
      <c r="G8" s="85"/>
      <c r="H8" s="85"/>
      <c r="I8" s="85"/>
      <c r="J8" s="85"/>
      <c r="K8" s="85"/>
      <c r="L8" s="85"/>
      <c r="M8" s="85"/>
      <c r="N8" s="92"/>
      <c r="O8" s="87"/>
      <c r="P8" s="80"/>
    </row>
    <row r="9" spans="2:18" x14ac:dyDescent="0.3">
      <c r="B9" s="268" t="str">
        <f t="shared" ref="B9:B20" si="0">$B$8</f>
        <v>Primary</v>
      </c>
      <c r="C9" s="269">
        <v>2004</v>
      </c>
      <c r="D9" s="85"/>
      <c r="F9" s="92"/>
      <c r="G9" s="85"/>
      <c r="H9" s="85"/>
      <c r="I9" s="85"/>
      <c r="J9" s="85"/>
      <c r="K9" s="85"/>
      <c r="L9" s="85"/>
      <c r="M9" s="85"/>
      <c r="N9" s="92"/>
      <c r="O9" s="87"/>
      <c r="P9" s="80"/>
    </row>
    <row r="10" spans="2:18" x14ac:dyDescent="0.3">
      <c r="B10" s="268" t="str">
        <f t="shared" si="0"/>
        <v>Primary</v>
      </c>
      <c r="C10" s="269">
        <v>2005</v>
      </c>
      <c r="D10" s="85"/>
      <c r="E10" s="85"/>
      <c r="F10" s="85"/>
      <c r="G10" s="85"/>
      <c r="H10" s="85"/>
      <c r="I10" s="85"/>
      <c r="J10" s="85"/>
      <c r="K10" s="85"/>
      <c r="L10" s="85"/>
      <c r="M10" s="85"/>
      <c r="N10" s="92"/>
      <c r="O10" s="87"/>
      <c r="P10" s="80"/>
    </row>
    <row r="11" spans="2:18" x14ac:dyDescent="0.3">
      <c r="B11" s="268" t="str">
        <f t="shared" si="0"/>
        <v>Primary</v>
      </c>
      <c r="C11" s="269">
        <v>2006</v>
      </c>
      <c r="D11" s="85"/>
      <c r="E11" s="85"/>
      <c r="F11" s="85"/>
      <c r="G11" s="85"/>
      <c r="H11" s="85"/>
      <c r="I11" s="85"/>
      <c r="J11" s="85"/>
      <c r="K11" s="85"/>
      <c r="L11" s="85"/>
      <c r="M11" s="85"/>
      <c r="N11" s="92"/>
      <c r="O11" s="87"/>
      <c r="P11" s="80"/>
    </row>
    <row r="12" spans="2:18" x14ac:dyDescent="0.3">
      <c r="B12" s="268" t="str">
        <f t="shared" si="0"/>
        <v>Primary</v>
      </c>
      <c r="C12" s="269">
        <v>2007</v>
      </c>
      <c r="D12" s="85"/>
      <c r="E12" s="85"/>
      <c r="F12" s="85"/>
      <c r="G12" s="85"/>
      <c r="H12" s="85"/>
      <c r="I12" s="85"/>
      <c r="J12" s="85"/>
      <c r="K12" s="85"/>
      <c r="L12" s="85"/>
      <c r="M12" s="85"/>
      <c r="N12" s="92"/>
      <c r="O12" s="87"/>
      <c r="P12" s="80"/>
    </row>
    <row r="13" spans="2:18" x14ac:dyDescent="0.3">
      <c r="B13" s="268" t="str">
        <f t="shared" si="0"/>
        <v>Primary</v>
      </c>
      <c r="C13" s="269">
        <v>2008</v>
      </c>
      <c r="D13" s="85"/>
      <c r="E13" s="85"/>
      <c r="F13" s="85"/>
      <c r="G13" s="85"/>
      <c r="H13" s="85"/>
      <c r="I13" s="85"/>
      <c r="J13" s="85"/>
      <c r="K13" s="85"/>
      <c r="L13" s="85"/>
      <c r="M13" s="85"/>
      <c r="N13" s="92"/>
      <c r="O13" s="87"/>
      <c r="P13" s="80"/>
    </row>
    <row r="14" spans="2:18" x14ac:dyDescent="0.3">
      <c r="B14" s="268" t="str">
        <f t="shared" si="0"/>
        <v>Primary</v>
      </c>
      <c r="C14" s="269">
        <v>2009</v>
      </c>
      <c r="D14" s="85"/>
      <c r="E14" s="85"/>
      <c r="F14" s="85"/>
      <c r="G14" s="85"/>
      <c r="H14" s="85"/>
      <c r="I14" s="85"/>
      <c r="J14" s="85"/>
      <c r="K14" s="85"/>
      <c r="L14" s="85"/>
      <c r="M14" s="85"/>
      <c r="N14" s="85"/>
      <c r="O14" s="87"/>
      <c r="P14" s="80"/>
    </row>
    <row r="15" spans="2:18" x14ac:dyDescent="0.3">
      <c r="B15" s="268" t="str">
        <f t="shared" si="0"/>
        <v>Primary</v>
      </c>
      <c r="C15" s="269">
        <v>2010</v>
      </c>
      <c r="D15" s="85"/>
      <c r="E15" s="85"/>
      <c r="F15" s="85"/>
      <c r="G15" s="85"/>
      <c r="H15" s="85"/>
      <c r="I15" s="85"/>
      <c r="J15" s="85"/>
      <c r="K15" s="85"/>
      <c r="L15" s="85"/>
      <c r="M15" s="85"/>
      <c r="N15" s="85"/>
      <c r="O15" s="87"/>
      <c r="P15" s="80"/>
    </row>
    <row r="16" spans="2:18" x14ac:dyDescent="0.3">
      <c r="B16" s="268" t="str">
        <f t="shared" si="0"/>
        <v>Primary</v>
      </c>
      <c r="C16" s="269">
        <v>2011</v>
      </c>
      <c r="D16" s="85"/>
      <c r="E16" s="85"/>
      <c r="F16" s="85"/>
      <c r="G16" s="85"/>
      <c r="H16" s="85"/>
      <c r="I16" s="85"/>
      <c r="J16" s="85"/>
      <c r="K16" s="85"/>
      <c r="L16" s="85"/>
      <c r="M16" s="85"/>
      <c r="N16" s="85"/>
      <c r="O16" s="87"/>
      <c r="P16" s="80"/>
    </row>
    <row r="17" spans="2:16" x14ac:dyDescent="0.3">
      <c r="B17" s="268" t="str">
        <f t="shared" si="0"/>
        <v>Primary</v>
      </c>
      <c r="C17" s="269">
        <v>2012</v>
      </c>
      <c r="D17" s="85"/>
      <c r="E17" s="85"/>
      <c r="F17" s="85"/>
      <c r="G17" s="85"/>
      <c r="H17" s="85"/>
      <c r="I17" s="85"/>
      <c r="J17" s="85"/>
      <c r="K17" s="85"/>
      <c r="L17" s="85"/>
      <c r="M17" s="85"/>
      <c r="N17" s="85"/>
      <c r="O17" s="87"/>
      <c r="P17" s="80"/>
    </row>
    <row r="18" spans="2:16" x14ac:dyDescent="0.3">
      <c r="B18" s="268" t="str">
        <f t="shared" si="0"/>
        <v>Primary</v>
      </c>
      <c r="C18" s="269">
        <v>2013</v>
      </c>
      <c r="D18" s="85"/>
      <c r="E18" s="85"/>
      <c r="F18" s="85"/>
      <c r="G18" s="85"/>
      <c r="H18" s="85"/>
      <c r="I18" s="85"/>
      <c r="J18" s="85"/>
      <c r="K18" s="85"/>
      <c r="L18" s="85"/>
      <c r="M18" s="85"/>
      <c r="N18" s="85"/>
      <c r="O18" s="87"/>
      <c r="P18" s="80"/>
    </row>
    <row r="19" spans="2:16" x14ac:dyDescent="0.3">
      <c r="B19" s="268" t="str">
        <f t="shared" si="0"/>
        <v>Primary</v>
      </c>
      <c r="C19" s="269">
        <v>2014</v>
      </c>
      <c r="D19" s="85"/>
      <c r="E19" s="85"/>
      <c r="F19" s="85"/>
      <c r="G19" s="85"/>
      <c r="H19" s="85"/>
      <c r="I19" s="85"/>
      <c r="J19" s="85"/>
      <c r="K19" s="85"/>
      <c r="L19" s="85"/>
      <c r="M19" s="85"/>
      <c r="N19" s="85"/>
      <c r="O19" s="87"/>
      <c r="P19" s="80"/>
    </row>
    <row r="20" spans="2:16" x14ac:dyDescent="0.3">
      <c r="B20" s="268" t="str">
        <f t="shared" si="0"/>
        <v>Primary</v>
      </c>
      <c r="C20" s="269">
        <v>2015</v>
      </c>
      <c r="D20" s="85"/>
      <c r="E20" s="85"/>
      <c r="F20" s="85"/>
      <c r="G20" s="85"/>
      <c r="H20" s="85"/>
      <c r="I20" s="85"/>
      <c r="J20" s="85"/>
      <c r="K20" s="85"/>
      <c r="L20" s="85"/>
      <c r="M20" s="85"/>
      <c r="N20" s="85"/>
      <c r="O20" s="87"/>
      <c r="P20" s="80"/>
    </row>
    <row r="21" spans="2:16" ht="12" customHeight="1" x14ac:dyDescent="0.3">
      <c r="B21" s="94"/>
      <c r="C21" s="95"/>
      <c r="D21" s="96"/>
      <c r="E21" s="96"/>
      <c r="F21" s="96"/>
      <c r="G21" s="96"/>
      <c r="H21" s="96"/>
      <c r="I21" s="96"/>
      <c r="J21" s="96"/>
      <c r="K21" s="96"/>
      <c r="L21" s="96"/>
      <c r="M21" s="96"/>
      <c r="N21" s="96"/>
      <c r="O21" s="97"/>
      <c r="P21" s="80"/>
    </row>
    <row r="22" spans="2:16" x14ac:dyDescent="0.3">
      <c r="B22" s="268" t="s">
        <v>11</v>
      </c>
      <c r="C22" s="269" t="s">
        <v>108</v>
      </c>
      <c r="D22" s="85"/>
      <c r="E22" s="85"/>
      <c r="F22" s="85"/>
      <c r="G22" s="85"/>
      <c r="H22" s="85"/>
      <c r="I22" s="85"/>
      <c r="J22" s="85"/>
      <c r="K22" s="85"/>
      <c r="L22" s="85"/>
      <c r="M22" s="85"/>
      <c r="N22" s="85"/>
      <c r="O22" s="87"/>
      <c r="P22" s="80"/>
    </row>
    <row r="23" spans="2:16" x14ac:dyDescent="0.3">
      <c r="B23" s="268" t="s">
        <v>11</v>
      </c>
      <c r="C23" s="269">
        <v>2004</v>
      </c>
      <c r="D23" s="85"/>
      <c r="E23" s="85"/>
      <c r="F23" s="85"/>
      <c r="G23" s="85"/>
      <c r="H23" s="85"/>
      <c r="I23" s="85"/>
      <c r="J23" s="85"/>
      <c r="K23" s="85"/>
      <c r="L23" s="85"/>
      <c r="M23" s="85"/>
      <c r="N23" s="85"/>
      <c r="O23" s="87"/>
      <c r="P23" s="80"/>
    </row>
    <row r="24" spans="2:16" x14ac:dyDescent="0.3">
      <c r="B24" s="268" t="s">
        <v>11</v>
      </c>
      <c r="C24" s="269">
        <v>2005</v>
      </c>
      <c r="D24" s="85"/>
      <c r="E24" s="85"/>
      <c r="F24" s="85"/>
      <c r="G24" s="85"/>
      <c r="H24" s="85"/>
      <c r="I24" s="85"/>
      <c r="J24" s="85"/>
      <c r="K24" s="85"/>
      <c r="L24" s="85"/>
      <c r="M24" s="85"/>
      <c r="N24" s="85"/>
      <c r="O24" s="87"/>
      <c r="P24" s="80"/>
    </row>
    <row r="25" spans="2:16" x14ac:dyDescent="0.3">
      <c r="B25" s="268" t="s">
        <v>11</v>
      </c>
      <c r="C25" s="269">
        <v>2006</v>
      </c>
      <c r="D25" s="85"/>
      <c r="E25" s="85"/>
      <c r="F25" s="85"/>
      <c r="G25" s="85"/>
      <c r="H25" s="85"/>
      <c r="I25" s="85"/>
      <c r="J25" s="85"/>
      <c r="K25" s="85"/>
      <c r="L25" s="85"/>
      <c r="M25" s="85"/>
      <c r="N25" s="85"/>
      <c r="O25" s="87"/>
      <c r="P25" s="80"/>
    </row>
    <row r="26" spans="2:16" x14ac:dyDescent="0.3">
      <c r="B26" s="268" t="s">
        <v>11</v>
      </c>
      <c r="C26" s="269">
        <v>2007</v>
      </c>
      <c r="D26" s="85"/>
      <c r="E26" s="85"/>
      <c r="F26" s="85"/>
      <c r="G26" s="85"/>
      <c r="H26" s="85"/>
      <c r="I26" s="85"/>
      <c r="J26" s="85"/>
      <c r="K26" s="85"/>
      <c r="L26" s="85"/>
      <c r="M26" s="85"/>
      <c r="N26" s="85"/>
      <c r="O26" s="87"/>
      <c r="P26" s="80"/>
    </row>
    <row r="27" spans="2:16" x14ac:dyDescent="0.3">
      <c r="B27" s="268" t="s">
        <v>11</v>
      </c>
      <c r="C27" s="269">
        <v>2008</v>
      </c>
      <c r="D27" s="85"/>
      <c r="E27" s="85"/>
      <c r="F27" s="85"/>
      <c r="G27" s="85"/>
      <c r="H27" s="85"/>
      <c r="I27" s="85"/>
      <c r="J27" s="85"/>
      <c r="K27" s="85"/>
      <c r="L27" s="85"/>
      <c r="M27" s="85"/>
      <c r="N27" s="85"/>
      <c r="O27" s="87"/>
      <c r="P27" s="80"/>
    </row>
    <row r="28" spans="2:16" x14ac:dyDescent="0.3">
      <c r="B28" s="268" t="s">
        <v>11</v>
      </c>
      <c r="C28" s="93">
        <v>2009</v>
      </c>
      <c r="D28" s="92"/>
      <c r="E28" s="92"/>
      <c r="F28" s="92"/>
      <c r="G28" s="92"/>
      <c r="H28" s="92"/>
      <c r="I28" s="92"/>
      <c r="J28" s="92"/>
      <c r="K28" s="92"/>
      <c r="L28" s="92"/>
      <c r="M28" s="92"/>
      <c r="N28" s="92"/>
      <c r="O28" s="86"/>
      <c r="P28" s="80"/>
    </row>
    <row r="29" spans="2:16" x14ac:dyDescent="0.3">
      <c r="B29" s="268" t="s">
        <v>11</v>
      </c>
      <c r="C29" s="93">
        <v>2010</v>
      </c>
      <c r="D29" s="92"/>
      <c r="E29" s="92"/>
      <c r="F29" s="92"/>
      <c r="G29" s="92"/>
      <c r="H29" s="92"/>
      <c r="I29" s="92"/>
      <c r="J29" s="92"/>
      <c r="K29" s="92"/>
      <c r="L29" s="92"/>
      <c r="M29" s="92"/>
      <c r="N29" s="92"/>
      <c r="O29" s="86"/>
      <c r="P29" s="80"/>
    </row>
    <row r="30" spans="2:16" x14ac:dyDescent="0.3">
      <c r="B30" s="268" t="s">
        <v>11</v>
      </c>
      <c r="C30" s="93">
        <v>2011</v>
      </c>
      <c r="D30" s="92"/>
      <c r="E30" s="92"/>
      <c r="F30" s="92"/>
      <c r="G30" s="92"/>
      <c r="H30" s="92"/>
      <c r="I30" s="92"/>
      <c r="J30" s="92"/>
      <c r="K30" s="92"/>
      <c r="L30" s="92"/>
      <c r="M30" s="92"/>
      <c r="N30" s="92"/>
      <c r="O30" s="86"/>
      <c r="P30" s="80"/>
    </row>
    <row r="31" spans="2:16" x14ac:dyDescent="0.3">
      <c r="B31" s="268" t="s">
        <v>11</v>
      </c>
      <c r="C31" s="93">
        <v>2012</v>
      </c>
      <c r="D31" s="92"/>
      <c r="E31" s="92"/>
      <c r="F31" s="92"/>
      <c r="G31" s="92"/>
      <c r="H31" s="92"/>
      <c r="I31" s="92"/>
      <c r="J31" s="92"/>
      <c r="K31" s="92"/>
      <c r="L31" s="92"/>
      <c r="M31" s="92"/>
      <c r="N31" s="92"/>
      <c r="O31" s="86"/>
      <c r="P31" s="80"/>
    </row>
    <row r="32" spans="2:16" ht="15" customHeight="1" x14ac:dyDescent="0.3">
      <c r="B32" s="268" t="s">
        <v>11</v>
      </c>
      <c r="C32" s="93">
        <v>2013</v>
      </c>
      <c r="D32" s="92"/>
      <c r="E32" s="92"/>
      <c r="F32" s="92"/>
      <c r="G32" s="92"/>
      <c r="H32" s="92"/>
      <c r="I32" s="92"/>
      <c r="J32" s="92"/>
      <c r="K32" s="92"/>
      <c r="L32" s="92"/>
      <c r="M32" s="92"/>
      <c r="N32" s="92"/>
      <c r="O32" s="86"/>
      <c r="P32" s="80"/>
    </row>
    <row r="33" spans="2:16" x14ac:dyDescent="0.3">
      <c r="B33" s="268" t="s">
        <v>11</v>
      </c>
      <c r="C33" s="93">
        <v>2014</v>
      </c>
      <c r="D33" s="92"/>
      <c r="E33" s="92"/>
      <c r="F33" s="92"/>
      <c r="G33" s="92"/>
      <c r="H33" s="92"/>
      <c r="I33" s="92"/>
      <c r="J33" s="92"/>
      <c r="K33" s="92"/>
      <c r="L33" s="92"/>
      <c r="M33" s="92"/>
      <c r="N33" s="92"/>
      <c r="O33" s="86"/>
      <c r="P33" s="80"/>
    </row>
    <row r="34" spans="2:16" x14ac:dyDescent="0.3">
      <c r="B34" s="268" t="s">
        <v>11</v>
      </c>
      <c r="C34" s="93">
        <v>2015</v>
      </c>
      <c r="D34" s="92"/>
      <c r="E34" s="92"/>
      <c r="F34" s="92"/>
      <c r="G34" s="92"/>
      <c r="H34" s="86"/>
      <c r="I34" s="92"/>
      <c r="J34" s="92"/>
      <c r="K34" s="92"/>
      <c r="L34" s="92"/>
      <c r="M34" s="92"/>
      <c r="N34" s="86"/>
      <c r="O34" s="92"/>
      <c r="P34" s="80"/>
    </row>
    <row r="35" spans="2:16" x14ac:dyDescent="0.3">
      <c r="B35" s="74" t="s">
        <v>203</v>
      </c>
      <c r="D35" s="80"/>
      <c r="E35" s="80"/>
      <c r="F35" s="80"/>
      <c r="G35" s="80"/>
      <c r="H35" s="80"/>
      <c r="I35" s="80"/>
      <c r="J35" s="80"/>
      <c r="K35" s="80"/>
      <c r="L35" s="80"/>
      <c r="M35" s="80"/>
      <c r="N35" s="80"/>
      <c r="O35" s="80"/>
      <c r="P35" s="80"/>
    </row>
    <row r="36" spans="2:16" x14ac:dyDescent="0.3">
      <c r="D36" s="80"/>
      <c r="E36" s="80"/>
      <c r="F36" s="80"/>
      <c r="G36" s="80"/>
      <c r="H36" s="80"/>
      <c r="I36" s="80"/>
      <c r="J36" s="80"/>
      <c r="K36" s="80"/>
      <c r="L36" s="80"/>
      <c r="M36" s="80"/>
      <c r="N36" s="80"/>
      <c r="O36" s="80"/>
      <c r="P36" s="80"/>
    </row>
    <row r="37" spans="2:16" x14ac:dyDescent="0.3">
      <c r="D37" s="80"/>
      <c r="E37" s="80"/>
      <c r="F37" s="80"/>
      <c r="G37" s="80"/>
      <c r="H37" s="80"/>
      <c r="I37" s="80"/>
      <c r="J37" s="80"/>
      <c r="K37" s="80"/>
      <c r="L37" s="80"/>
      <c r="M37" s="80"/>
      <c r="N37" s="80"/>
      <c r="O37" s="80"/>
      <c r="P37" s="80"/>
    </row>
    <row r="38" spans="2:16" ht="20" x14ac:dyDescent="0.4">
      <c r="B38" s="101" t="s">
        <v>298</v>
      </c>
      <c r="C38" s="102"/>
      <c r="D38" s="103"/>
      <c r="E38" s="104"/>
      <c r="F38" s="104"/>
      <c r="G38" s="104"/>
      <c r="H38" s="104"/>
      <c r="I38" s="104"/>
      <c r="J38" s="104"/>
      <c r="K38" s="104"/>
      <c r="L38" s="104"/>
      <c r="M38" s="104"/>
      <c r="N38" s="104"/>
      <c r="O38" s="105"/>
      <c r="P38" s="80"/>
    </row>
    <row r="39" spans="2:16" ht="27" customHeight="1" x14ac:dyDescent="0.35">
      <c r="B39" s="88"/>
      <c r="C39" s="409" t="s">
        <v>201</v>
      </c>
      <c r="D39" s="89" t="s">
        <v>135</v>
      </c>
      <c r="E39" s="411" t="s">
        <v>231</v>
      </c>
      <c r="F39" s="412"/>
      <c r="G39" s="412"/>
      <c r="H39" s="412"/>
      <c r="I39" s="412"/>
      <c r="J39" s="412"/>
      <c r="K39" s="412"/>
      <c r="L39" s="412"/>
      <c r="M39" s="412"/>
      <c r="N39" s="412"/>
      <c r="O39" s="413" t="s">
        <v>232</v>
      </c>
      <c r="P39" s="80"/>
    </row>
    <row r="40" spans="2:16" ht="22.5" customHeight="1" x14ac:dyDescent="0.35">
      <c r="B40" s="90" t="s">
        <v>107</v>
      </c>
      <c r="C40" s="410"/>
      <c r="D40" s="91" t="s">
        <v>136</v>
      </c>
      <c r="E40" s="267">
        <v>1</v>
      </c>
      <c r="F40" s="267">
        <v>2</v>
      </c>
      <c r="G40" s="267">
        <v>3</v>
      </c>
      <c r="H40" s="267">
        <v>4</v>
      </c>
      <c r="I40" s="267">
        <v>5</v>
      </c>
      <c r="J40" s="267">
        <v>6</v>
      </c>
      <c r="K40" s="267">
        <v>7</v>
      </c>
      <c r="L40" s="267">
        <v>8</v>
      </c>
      <c r="M40" s="267">
        <v>9</v>
      </c>
      <c r="N40" s="267">
        <v>10</v>
      </c>
      <c r="O40" s="414"/>
      <c r="P40" s="80"/>
    </row>
    <row r="41" spans="2:16" ht="15" customHeight="1" x14ac:dyDescent="0.3">
      <c r="B41" s="268" t="str">
        <f t="shared" ref="B41:B53" si="1">$B$8</f>
        <v>Primary</v>
      </c>
      <c r="C41" s="84" t="s">
        <v>108</v>
      </c>
      <c r="D41" s="98"/>
      <c r="E41" s="98"/>
      <c r="F41" s="98"/>
      <c r="G41" s="98"/>
      <c r="H41" s="98"/>
      <c r="I41" s="98"/>
      <c r="J41" s="98"/>
      <c r="K41" s="98"/>
      <c r="L41" s="99"/>
      <c r="M41" s="98"/>
      <c r="N41" s="98"/>
      <c r="O41" s="98"/>
      <c r="P41" s="80"/>
    </row>
    <row r="42" spans="2:16" ht="15" customHeight="1" x14ac:dyDescent="0.3">
      <c r="B42" s="268" t="str">
        <f t="shared" si="1"/>
        <v>Primary</v>
      </c>
      <c r="C42" s="84">
        <v>2004</v>
      </c>
      <c r="D42" s="98"/>
      <c r="E42" s="98"/>
      <c r="F42" s="98"/>
      <c r="G42" s="98"/>
      <c r="H42" s="98"/>
      <c r="I42" s="98"/>
      <c r="J42" s="98"/>
      <c r="K42" s="98"/>
      <c r="L42" s="99"/>
      <c r="M42" s="98"/>
      <c r="N42" s="98"/>
      <c r="O42" s="98"/>
      <c r="P42" s="80"/>
    </row>
    <row r="43" spans="2:16" ht="15" customHeight="1" x14ac:dyDescent="0.3">
      <c r="B43" s="268" t="str">
        <f t="shared" si="1"/>
        <v>Primary</v>
      </c>
      <c r="C43" s="84">
        <v>2005</v>
      </c>
      <c r="D43" s="98"/>
      <c r="E43" s="98"/>
      <c r="F43" s="98"/>
      <c r="G43" s="98"/>
      <c r="H43" s="98"/>
      <c r="I43" s="98"/>
      <c r="J43" s="98"/>
      <c r="K43" s="98"/>
      <c r="L43" s="99"/>
      <c r="M43" s="98"/>
      <c r="N43" s="98"/>
      <c r="O43" s="98"/>
      <c r="P43" s="80"/>
    </row>
    <row r="44" spans="2:16" ht="15" customHeight="1" x14ac:dyDescent="0.3">
      <c r="B44" s="268" t="str">
        <f t="shared" si="1"/>
        <v>Primary</v>
      </c>
      <c r="C44" s="84">
        <v>2006</v>
      </c>
      <c r="D44" s="98"/>
      <c r="E44" s="98"/>
      <c r="F44" s="98"/>
      <c r="G44" s="98"/>
      <c r="H44" s="98"/>
      <c r="I44" s="98"/>
      <c r="J44" s="98"/>
      <c r="K44" s="98"/>
      <c r="L44" s="99"/>
      <c r="M44" s="98"/>
      <c r="N44" s="98"/>
      <c r="O44" s="98"/>
      <c r="P44" s="80"/>
    </row>
    <row r="45" spans="2:16" ht="15" customHeight="1" x14ac:dyDescent="0.3">
      <c r="B45" s="268" t="str">
        <f t="shared" si="1"/>
        <v>Primary</v>
      </c>
      <c r="C45" s="84">
        <v>2007</v>
      </c>
      <c r="D45" s="98"/>
      <c r="E45" s="98"/>
      <c r="F45" s="98"/>
      <c r="G45" s="98"/>
      <c r="H45" s="98"/>
      <c r="I45" s="98"/>
      <c r="J45" s="98"/>
      <c r="K45" s="98"/>
      <c r="L45" s="99"/>
      <c r="M45" s="98"/>
      <c r="N45" s="98"/>
      <c r="O45" s="98"/>
      <c r="P45" s="80"/>
    </row>
    <row r="46" spans="2:16" ht="15" customHeight="1" x14ac:dyDescent="0.3">
      <c r="B46" s="268" t="str">
        <f t="shared" si="1"/>
        <v>Primary</v>
      </c>
      <c r="C46" s="84">
        <v>2008</v>
      </c>
      <c r="D46" s="98"/>
      <c r="E46" s="98"/>
      <c r="F46" s="98"/>
      <c r="G46" s="98"/>
      <c r="H46" s="98"/>
      <c r="I46" s="98"/>
      <c r="J46" s="98"/>
      <c r="K46" s="98"/>
      <c r="L46" s="99"/>
      <c r="M46" s="98"/>
      <c r="N46" s="98"/>
      <c r="O46" s="98"/>
      <c r="P46" s="80"/>
    </row>
    <row r="47" spans="2:16" ht="15" customHeight="1" x14ac:dyDescent="0.3">
      <c r="B47" s="268" t="str">
        <f t="shared" si="1"/>
        <v>Primary</v>
      </c>
      <c r="C47" s="84">
        <v>2009</v>
      </c>
      <c r="D47" s="98"/>
      <c r="E47" s="98"/>
      <c r="F47" s="98"/>
      <c r="G47" s="98"/>
      <c r="H47" s="98"/>
      <c r="I47" s="98"/>
      <c r="J47" s="98"/>
      <c r="K47" s="98"/>
      <c r="L47" s="98"/>
      <c r="M47" s="98"/>
      <c r="N47" s="98"/>
      <c r="O47" s="98"/>
      <c r="P47" s="80"/>
    </row>
    <row r="48" spans="2:16" ht="15" customHeight="1" x14ac:dyDescent="0.3">
      <c r="B48" s="268" t="str">
        <f t="shared" si="1"/>
        <v>Primary</v>
      </c>
      <c r="C48" s="84">
        <v>2010</v>
      </c>
      <c r="D48" s="98"/>
      <c r="E48" s="98"/>
      <c r="F48" s="98"/>
      <c r="G48" s="98"/>
      <c r="H48" s="98"/>
      <c r="I48" s="98"/>
      <c r="J48" s="98"/>
      <c r="K48" s="98"/>
      <c r="L48" s="98"/>
      <c r="M48" s="98"/>
      <c r="N48" s="98"/>
      <c r="O48" s="98"/>
      <c r="P48" s="80"/>
    </row>
    <row r="49" spans="2:19" ht="15" customHeight="1" x14ac:dyDescent="0.3">
      <c r="B49" s="268" t="str">
        <f t="shared" si="1"/>
        <v>Primary</v>
      </c>
      <c r="C49" s="84">
        <v>2011</v>
      </c>
      <c r="D49" s="98"/>
      <c r="E49" s="98"/>
      <c r="F49" s="98"/>
      <c r="G49" s="98"/>
      <c r="H49" s="98"/>
      <c r="I49" s="98"/>
      <c r="J49" s="98"/>
      <c r="K49" s="98"/>
      <c r="L49" s="98"/>
      <c r="M49" s="98"/>
      <c r="N49" s="98"/>
      <c r="O49" s="98"/>
      <c r="P49" s="80"/>
    </row>
    <row r="50" spans="2:19" ht="15" customHeight="1" x14ac:dyDescent="0.3">
      <c r="B50" s="268" t="str">
        <f t="shared" si="1"/>
        <v>Primary</v>
      </c>
      <c r="C50" s="84">
        <v>2012</v>
      </c>
      <c r="D50" s="98"/>
      <c r="E50" s="98"/>
      <c r="F50" s="98"/>
      <c r="G50" s="98"/>
      <c r="H50" s="98"/>
      <c r="I50" s="98"/>
      <c r="J50" s="98"/>
      <c r="K50" s="98"/>
      <c r="L50" s="98"/>
      <c r="M50" s="98"/>
      <c r="N50" s="98"/>
      <c r="O50" s="98"/>
      <c r="P50" s="80"/>
    </row>
    <row r="51" spans="2:19" ht="15" customHeight="1" x14ac:dyDescent="0.3">
      <c r="B51" s="268" t="str">
        <f t="shared" si="1"/>
        <v>Primary</v>
      </c>
      <c r="C51" s="84">
        <v>2013</v>
      </c>
      <c r="D51" s="98"/>
      <c r="E51" s="98"/>
      <c r="F51" s="98"/>
      <c r="G51" s="98"/>
      <c r="H51" s="98"/>
      <c r="I51" s="98"/>
      <c r="J51" s="98"/>
      <c r="K51" s="98"/>
      <c r="L51" s="98"/>
      <c r="M51" s="98"/>
      <c r="N51" s="98"/>
      <c r="O51" s="98"/>
      <c r="P51" s="80"/>
    </row>
    <row r="52" spans="2:19" ht="15" customHeight="1" x14ac:dyDescent="0.3">
      <c r="B52" s="268" t="str">
        <f t="shared" si="1"/>
        <v>Primary</v>
      </c>
      <c r="C52" s="84">
        <v>2014</v>
      </c>
      <c r="D52" s="98"/>
      <c r="E52" s="98"/>
      <c r="F52" s="98"/>
      <c r="G52" s="98"/>
      <c r="H52" s="98"/>
      <c r="I52" s="98"/>
      <c r="J52" s="98"/>
      <c r="K52" s="98"/>
      <c r="L52" s="98"/>
      <c r="M52" s="98"/>
      <c r="N52" s="98"/>
      <c r="O52" s="98"/>
      <c r="P52" s="80"/>
    </row>
    <row r="53" spans="2:19" ht="15" customHeight="1" x14ac:dyDescent="0.3">
      <c r="B53" s="268" t="str">
        <f t="shared" si="1"/>
        <v>Primary</v>
      </c>
      <c r="C53" s="84">
        <v>2015</v>
      </c>
      <c r="D53" s="98"/>
      <c r="E53" s="98"/>
      <c r="F53" s="98"/>
      <c r="G53" s="98"/>
      <c r="H53" s="98"/>
      <c r="I53" s="98"/>
      <c r="J53" s="98"/>
      <c r="K53" s="98"/>
      <c r="L53" s="98"/>
      <c r="M53" s="98"/>
      <c r="N53" s="98"/>
      <c r="O53" s="98"/>
      <c r="P53" s="80"/>
    </row>
    <row r="54" spans="2:19" ht="12.75" customHeight="1" x14ac:dyDescent="0.3">
      <c r="B54" s="106"/>
      <c r="C54" s="102"/>
      <c r="D54" s="107"/>
      <c r="E54" s="107"/>
      <c r="F54" s="107"/>
      <c r="G54" s="107"/>
      <c r="H54" s="107"/>
      <c r="I54" s="107"/>
      <c r="J54" s="107"/>
      <c r="K54" s="107"/>
      <c r="L54" s="107"/>
      <c r="M54" s="107"/>
      <c r="N54" s="107"/>
      <c r="O54" s="108"/>
      <c r="P54" s="80"/>
    </row>
    <row r="55" spans="2:19" ht="15" customHeight="1" x14ac:dyDescent="0.3">
      <c r="B55" s="268" t="s">
        <v>11</v>
      </c>
      <c r="C55" s="84" t="s">
        <v>108</v>
      </c>
      <c r="D55" s="98"/>
      <c r="E55" s="98"/>
      <c r="F55" s="98"/>
      <c r="G55" s="98"/>
      <c r="H55" s="98"/>
      <c r="I55" s="98"/>
      <c r="J55" s="98"/>
      <c r="K55" s="98"/>
      <c r="L55" s="98"/>
      <c r="M55" s="98"/>
      <c r="N55" s="98"/>
      <c r="O55" s="98"/>
      <c r="P55" s="80"/>
    </row>
    <row r="56" spans="2:19" ht="15" customHeight="1" x14ac:dyDescent="0.3">
      <c r="B56" s="268" t="s">
        <v>11</v>
      </c>
      <c r="C56" s="84">
        <v>2004</v>
      </c>
      <c r="D56" s="98"/>
      <c r="E56" s="98"/>
      <c r="F56" s="98"/>
      <c r="G56" s="98"/>
      <c r="H56" s="98"/>
      <c r="I56" s="98"/>
      <c r="J56" s="98"/>
      <c r="K56" s="98"/>
      <c r="L56" s="98"/>
      <c r="M56" s="98"/>
      <c r="N56" s="98"/>
      <c r="O56" s="98"/>
      <c r="P56" s="80"/>
    </row>
    <row r="57" spans="2:19" ht="15" customHeight="1" x14ac:dyDescent="0.3">
      <c r="B57" s="268" t="s">
        <v>11</v>
      </c>
      <c r="C57" s="84">
        <v>2005</v>
      </c>
      <c r="D57" s="98"/>
      <c r="E57" s="98"/>
      <c r="F57" s="98"/>
      <c r="G57" s="98"/>
      <c r="H57" s="98"/>
      <c r="I57" s="98"/>
      <c r="J57" s="98"/>
      <c r="K57" s="98"/>
      <c r="L57" s="98"/>
      <c r="M57" s="98"/>
      <c r="N57" s="98"/>
      <c r="O57" s="98"/>
      <c r="P57" s="80"/>
    </row>
    <row r="58" spans="2:19" ht="15" customHeight="1" x14ac:dyDescent="0.3">
      <c r="B58" s="268" t="s">
        <v>11</v>
      </c>
      <c r="C58" s="84">
        <v>2006</v>
      </c>
      <c r="D58" s="98"/>
      <c r="E58" s="98"/>
      <c r="F58" s="98"/>
      <c r="G58" s="98"/>
      <c r="H58" s="98"/>
      <c r="I58" s="98"/>
      <c r="J58" s="98"/>
      <c r="K58" s="98"/>
      <c r="L58" s="98"/>
      <c r="M58" s="98"/>
      <c r="N58" s="98"/>
      <c r="O58" s="98"/>
      <c r="P58" s="80"/>
    </row>
    <row r="59" spans="2:19" ht="15" customHeight="1" x14ac:dyDescent="0.3">
      <c r="B59" s="268" t="s">
        <v>11</v>
      </c>
      <c r="C59" s="84">
        <v>2007</v>
      </c>
      <c r="D59" s="98"/>
      <c r="E59" s="98"/>
      <c r="F59" s="98"/>
      <c r="G59" s="98"/>
      <c r="H59" s="98"/>
      <c r="I59" s="98"/>
      <c r="J59" s="98"/>
      <c r="K59" s="98"/>
      <c r="L59" s="98"/>
      <c r="M59" s="98"/>
      <c r="N59" s="98"/>
      <c r="O59" s="98"/>
      <c r="P59" s="80"/>
    </row>
    <row r="60" spans="2:19" ht="15" customHeight="1" x14ac:dyDescent="0.3">
      <c r="B60" s="268" t="s">
        <v>11</v>
      </c>
      <c r="C60" s="84">
        <v>2008</v>
      </c>
      <c r="D60" s="98"/>
      <c r="E60" s="98"/>
      <c r="F60" s="98"/>
      <c r="G60" s="98"/>
      <c r="H60" s="98"/>
      <c r="I60" s="98"/>
      <c r="J60" s="98"/>
      <c r="K60" s="98"/>
      <c r="L60" s="98"/>
      <c r="M60" s="98"/>
      <c r="N60" s="98"/>
      <c r="O60" s="98"/>
      <c r="P60" s="80"/>
    </row>
    <row r="61" spans="2:19" ht="15" customHeight="1" x14ac:dyDescent="0.3">
      <c r="B61" s="268" t="s">
        <v>11</v>
      </c>
      <c r="C61" s="93">
        <v>2009</v>
      </c>
      <c r="D61" s="98"/>
      <c r="E61" s="98"/>
      <c r="F61" s="98"/>
      <c r="G61" s="98"/>
      <c r="H61" s="98"/>
      <c r="I61" s="98"/>
      <c r="J61" s="98"/>
      <c r="K61" s="98"/>
      <c r="L61" s="98"/>
      <c r="M61" s="98"/>
      <c r="N61" s="98"/>
      <c r="O61" s="98"/>
      <c r="P61" s="80"/>
    </row>
    <row r="62" spans="2:19" ht="15" customHeight="1" x14ac:dyDescent="0.3">
      <c r="B62" s="268" t="s">
        <v>11</v>
      </c>
      <c r="C62" s="93">
        <v>2010</v>
      </c>
      <c r="D62" s="98"/>
      <c r="E62" s="98"/>
      <c r="F62" s="98"/>
      <c r="G62" s="98"/>
      <c r="H62" s="98"/>
      <c r="I62" s="98"/>
      <c r="J62" s="98"/>
      <c r="K62" s="98"/>
      <c r="L62" s="98"/>
      <c r="M62" s="98"/>
      <c r="N62" s="98"/>
      <c r="O62" s="98"/>
      <c r="P62" s="80"/>
    </row>
    <row r="63" spans="2:19" ht="15" customHeight="1" x14ac:dyDescent="0.3">
      <c r="B63" s="268" t="s">
        <v>11</v>
      </c>
      <c r="C63" s="93">
        <v>2011</v>
      </c>
      <c r="D63" s="98"/>
      <c r="E63" s="98"/>
      <c r="F63" s="98"/>
      <c r="G63" s="98"/>
      <c r="H63" s="98"/>
      <c r="I63" s="98"/>
      <c r="J63" s="98"/>
      <c r="K63" s="98"/>
      <c r="L63" s="98"/>
      <c r="M63" s="98"/>
      <c r="N63" s="98"/>
      <c r="O63" s="98"/>
    </row>
    <row r="64" spans="2:19" ht="15" customHeight="1" x14ac:dyDescent="0.3">
      <c r="B64" s="268" t="s">
        <v>11</v>
      </c>
      <c r="C64" s="93">
        <v>2012</v>
      </c>
      <c r="D64" s="98"/>
      <c r="E64" s="98"/>
      <c r="F64" s="98"/>
      <c r="G64" s="98"/>
      <c r="H64" s="98"/>
      <c r="I64" s="98"/>
      <c r="J64" s="98"/>
      <c r="K64" s="98"/>
      <c r="L64" s="98"/>
      <c r="M64" s="98"/>
      <c r="N64" s="98"/>
      <c r="O64" s="98"/>
      <c r="S64" s="77"/>
    </row>
    <row r="65" spans="2:20" ht="15" customHeight="1" x14ac:dyDescent="0.3">
      <c r="B65" s="268" t="s">
        <v>11</v>
      </c>
      <c r="C65" s="93">
        <v>2013</v>
      </c>
      <c r="D65" s="98"/>
      <c r="E65" s="98"/>
      <c r="F65" s="98"/>
      <c r="G65" s="98"/>
      <c r="H65" s="98"/>
      <c r="I65" s="98"/>
      <c r="J65" s="98"/>
      <c r="K65" s="98"/>
      <c r="L65" s="98"/>
      <c r="M65" s="98"/>
      <c r="N65" s="98"/>
      <c r="O65" s="98"/>
      <c r="S65" s="77"/>
    </row>
    <row r="66" spans="2:20" ht="15" customHeight="1" x14ac:dyDescent="0.3">
      <c r="B66" s="268" t="s">
        <v>11</v>
      </c>
      <c r="C66" s="93">
        <v>2014</v>
      </c>
      <c r="D66" s="98"/>
      <c r="E66" s="98"/>
      <c r="F66" s="98"/>
      <c r="G66" s="98"/>
      <c r="H66" s="98"/>
      <c r="I66" s="98"/>
      <c r="J66" s="98"/>
      <c r="K66" s="98"/>
      <c r="L66" s="98"/>
      <c r="M66" s="98"/>
      <c r="N66" s="98"/>
      <c r="O66" s="98"/>
      <c r="S66" s="77"/>
    </row>
    <row r="67" spans="2:20" ht="15" customHeight="1" x14ac:dyDescent="0.3">
      <c r="B67" s="268" t="s">
        <v>11</v>
      </c>
      <c r="C67" s="93">
        <v>2015</v>
      </c>
      <c r="D67" s="100"/>
      <c r="E67" s="100"/>
      <c r="F67" s="100"/>
      <c r="G67" s="100"/>
      <c r="H67" s="100"/>
      <c r="I67" s="100"/>
      <c r="J67" s="100"/>
      <c r="K67" s="100"/>
      <c r="L67" s="100"/>
      <c r="M67" s="100"/>
      <c r="N67" s="100"/>
      <c r="O67" s="100"/>
      <c r="S67" s="81"/>
      <c r="T67" s="81"/>
    </row>
    <row r="68" spans="2:20" ht="15" customHeight="1" x14ac:dyDescent="0.3">
      <c r="B68" s="74" t="s">
        <v>202</v>
      </c>
      <c r="C68" s="74"/>
      <c r="S68" s="81"/>
      <c r="T68" s="81"/>
    </row>
    <row r="69" spans="2:20" x14ac:dyDescent="0.3">
      <c r="C69" s="74"/>
      <c r="S69" s="81"/>
      <c r="T69" s="81"/>
    </row>
    <row r="70" spans="2:20" x14ac:dyDescent="0.3">
      <c r="C70" s="74"/>
      <c r="S70" s="81"/>
      <c r="T70" s="81"/>
    </row>
    <row r="71" spans="2:20" x14ac:dyDescent="0.3">
      <c r="C71" s="74"/>
      <c r="S71" s="81"/>
      <c r="T71" s="81"/>
    </row>
    <row r="72" spans="2:20" x14ac:dyDescent="0.3">
      <c r="C72" s="74"/>
      <c r="S72" s="81"/>
      <c r="T72" s="81"/>
    </row>
    <row r="73" spans="2:20" x14ac:dyDescent="0.3">
      <c r="C73" s="74"/>
      <c r="S73" s="81"/>
      <c r="T73" s="81"/>
    </row>
    <row r="74" spans="2:20" x14ac:dyDescent="0.3">
      <c r="C74" s="74"/>
      <c r="S74" s="81"/>
      <c r="T74" s="81"/>
    </row>
    <row r="75" spans="2:20" x14ac:dyDescent="0.3">
      <c r="C75" s="74"/>
      <c r="S75" s="81"/>
      <c r="T75" s="81"/>
    </row>
    <row r="76" spans="2:20" x14ac:dyDescent="0.3">
      <c r="C76" s="74"/>
      <c r="S76" s="81"/>
      <c r="T76" s="81"/>
    </row>
    <row r="77" spans="2:20" x14ac:dyDescent="0.3">
      <c r="C77" s="74"/>
      <c r="S77" s="81"/>
      <c r="T77" s="81"/>
    </row>
    <row r="78" spans="2:20" x14ac:dyDescent="0.3">
      <c r="C78" s="74"/>
      <c r="S78" s="81"/>
      <c r="T78" s="81"/>
    </row>
    <row r="79" spans="2:20" x14ac:dyDescent="0.3">
      <c r="C79" s="74"/>
      <c r="S79" s="81"/>
      <c r="T79" s="81"/>
    </row>
    <row r="80" spans="2:20" x14ac:dyDescent="0.3">
      <c r="C80" s="74"/>
      <c r="S80" s="81"/>
      <c r="T80" s="81"/>
    </row>
    <row r="81" spans="2:20" x14ac:dyDescent="0.3">
      <c r="C81" s="74"/>
      <c r="S81" s="81"/>
      <c r="T81" s="81"/>
    </row>
    <row r="82" spans="2:20" x14ac:dyDescent="0.3">
      <c r="C82" s="74"/>
      <c r="S82" s="81"/>
      <c r="T82" s="81"/>
    </row>
    <row r="83" spans="2:20" x14ac:dyDescent="0.3">
      <c r="C83" s="74"/>
      <c r="S83" s="81"/>
      <c r="T83" s="81"/>
    </row>
    <row r="84" spans="2:20" x14ac:dyDescent="0.3">
      <c r="C84" s="74"/>
      <c r="S84" s="81"/>
      <c r="T84" s="81"/>
    </row>
    <row r="85" spans="2:20" x14ac:dyDescent="0.3">
      <c r="C85" s="74"/>
      <c r="S85" s="81"/>
      <c r="T85" s="81"/>
    </row>
    <row r="86" spans="2:20" x14ac:dyDescent="0.3">
      <c r="C86" s="74"/>
      <c r="S86" s="81"/>
      <c r="T86" s="81"/>
    </row>
    <row r="87" spans="2:20" x14ac:dyDescent="0.3">
      <c r="C87" s="74"/>
      <c r="S87" s="81"/>
      <c r="T87" s="81"/>
    </row>
    <row r="88" spans="2:20" x14ac:dyDescent="0.3">
      <c r="C88" s="74"/>
      <c r="S88" s="81"/>
      <c r="T88" s="81"/>
    </row>
    <row r="89" spans="2:20" x14ac:dyDescent="0.3">
      <c r="C89" s="74"/>
      <c r="S89" s="81"/>
      <c r="T89" s="81"/>
    </row>
    <row r="90" spans="2:20" x14ac:dyDescent="0.3">
      <c r="C90" s="74"/>
      <c r="S90" s="81"/>
      <c r="T90" s="81"/>
    </row>
    <row r="91" spans="2:20" x14ac:dyDescent="0.3">
      <c r="C91" s="74"/>
      <c r="S91" s="81"/>
      <c r="T91" s="81"/>
    </row>
    <row r="92" spans="2:20" x14ac:dyDescent="0.3">
      <c r="C92" s="74"/>
      <c r="S92" s="81"/>
      <c r="T92" s="81"/>
    </row>
    <row r="93" spans="2:20" x14ac:dyDescent="0.3">
      <c r="C93" s="74"/>
      <c r="S93" s="81"/>
      <c r="T93" s="81"/>
    </row>
    <row r="94" spans="2:20" x14ac:dyDescent="0.3">
      <c r="B94" s="82"/>
      <c r="C94" s="83"/>
      <c r="D94" s="81"/>
      <c r="E94" s="81"/>
      <c r="F94" s="81"/>
      <c r="G94" s="81"/>
      <c r="H94" s="81"/>
      <c r="I94" s="81"/>
      <c r="J94" s="81"/>
      <c r="K94" s="81"/>
      <c r="L94" s="81"/>
      <c r="M94" s="81"/>
      <c r="N94" s="81"/>
      <c r="O94" s="81"/>
      <c r="P94" s="81"/>
      <c r="Q94" s="81"/>
      <c r="R94" s="81"/>
      <c r="S94" s="81"/>
      <c r="T94" s="81"/>
    </row>
  </sheetData>
  <customSheetViews>
    <customSheetView guid="{70D3A100-F58C-458F-8604-1BC66720F882}" scale="85" showPageBreaks="1" fitToPage="1" printArea="1" topLeftCell="B1">
      <selection activeCell="B2" sqref="B2"/>
      <pageMargins left="0" right="0" top="1" bottom="1" header="0.3" footer="0.3"/>
      <pageSetup scale="58" fitToHeight="3" orientation="landscape" r:id="rId1"/>
    </customSheetView>
    <customSheetView guid="{E52DE93C-8B33-40FF-A3B9-2FD2F21CBFED}" scale="85" showPageBreaks="1" fitToPage="1" printArea="1" topLeftCell="B31">
      <selection activeCell="B31" sqref="B31"/>
      <pageMargins left="0" right="0" top="1" bottom="1" header="0.3" footer="0.3"/>
      <pageSetup scale="60" fitToHeight="3" orientation="landscape" r:id="rId2"/>
    </customSheetView>
    <customSheetView guid="{3317D429-6AD8-4021-8835-C904C52458E4}" scale="85" showPageBreaks="1" fitToPage="1" printArea="1" topLeftCell="B1">
      <selection activeCell="B1" sqref="B1:H1"/>
      <pageMargins left="0" right="0" top="1" bottom="1" header="0.3" footer="0.3"/>
      <pageSetup scale="60" fitToHeight="3" orientation="landscape" r:id="rId3"/>
    </customSheetView>
    <customSheetView guid="{18410C44-1509-4A81-A619-A8124EF6BE70}" scale="85" showPageBreaks="1" fitToPage="1" printArea="1">
      <selection activeCell="Q14" sqref="Q14"/>
      <pageMargins left="0" right="0" top="1" bottom="1" header="0.3" footer="0.3"/>
      <pageSetup scale="58" fitToHeight="3" orientation="landscape" r:id="rId4"/>
    </customSheetView>
  </customSheetViews>
  <mergeCells count="7">
    <mergeCell ref="B1:H1"/>
    <mergeCell ref="C6:C7"/>
    <mergeCell ref="C39:C40"/>
    <mergeCell ref="E6:N6"/>
    <mergeCell ref="O6:O7"/>
    <mergeCell ref="E39:N39"/>
    <mergeCell ref="O39:O40"/>
  </mergeCells>
  <pageMargins left="0" right="0" top="1" bottom="1" header="0.3" footer="0.3"/>
  <pageSetup scale="58" fitToHeight="3" orientation="landscape" r:id="rId5"/>
  <headerFooter>
    <oddFooter>&amp;L_x000D_&amp;1#&amp;"Calibri"&amp;10&amp;K000000 Fannie Mae Confidential</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pageSetUpPr fitToPage="1"/>
  </sheetPr>
  <dimension ref="A1:CS193"/>
  <sheetViews>
    <sheetView showGridLines="0" topLeftCell="B1" zoomScale="90" zoomScaleNormal="90" zoomScaleSheetLayoutView="85" workbookViewId="0">
      <selection activeCell="B24" sqref="B24"/>
    </sheetView>
  </sheetViews>
  <sheetFormatPr defaultColWidth="9.1796875" defaultRowHeight="14" x14ac:dyDescent="0.3"/>
  <cols>
    <col min="1" max="1" width="5" style="5" customWidth="1"/>
    <col min="2" max="2" width="89" style="5" customWidth="1"/>
    <col min="3" max="4" width="10.54296875" style="56" customWidth="1"/>
    <col min="5" max="5" width="13" style="5" customWidth="1"/>
    <col min="6" max="14" width="10.54296875" style="5" customWidth="1"/>
    <col min="15" max="16384" width="9.1796875" style="5"/>
  </cols>
  <sheetData>
    <row r="1" spans="2:14" ht="25" x14ac:dyDescent="0.5">
      <c r="B1" s="55" t="s">
        <v>156</v>
      </c>
    </row>
    <row r="3" spans="2:14" ht="23.5" thickBot="1" x14ac:dyDescent="0.55000000000000004">
      <c r="B3" s="402" t="s">
        <v>147</v>
      </c>
      <c r="C3" s="402"/>
      <c r="D3" s="402"/>
      <c r="E3" s="402"/>
      <c r="F3" s="402"/>
      <c r="G3" s="402"/>
      <c r="H3" s="402"/>
      <c r="I3" s="402"/>
      <c r="J3" s="402"/>
      <c r="K3" s="402"/>
      <c r="L3" s="402"/>
      <c r="M3" s="402"/>
      <c r="N3" s="402"/>
    </row>
    <row r="4" spans="2:14" ht="20" x14ac:dyDescent="0.4">
      <c r="B4" s="57"/>
    </row>
    <row r="5" spans="2:14" s="112" customFormat="1" ht="20" x14ac:dyDescent="0.3">
      <c r="B5" s="416" t="s">
        <v>237</v>
      </c>
      <c r="C5" s="417"/>
      <c r="D5" s="417"/>
      <c r="E5" s="418"/>
    </row>
    <row r="6" spans="2:14" s="112" customFormat="1" x14ac:dyDescent="0.3">
      <c r="B6" s="201" t="s">
        <v>47</v>
      </c>
      <c r="C6" s="20" t="s">
        <v>109</v>
      </c>
      <c r="D6" s="20" t="s">
        <v>110</v>
      </c>
      <c r="E6" s="113" t="s">
        <v>46</v>
      </c>
    </row>
    <row r="7" spans="2:14" s="112" customFormat="1" x14ac:dyDescent="0.3">
      <c r="B7" s="183" t="s">
        <v>36</v>
      </c>
      <c r="C7" s="234"/>
      <c r="D7" s="234"/>
      <c r="E7" s="234"/>
    </row>
    <row r="8" spans="2:14" s="112" customFormat="1" x14ac:dyDescent="0.3">
      <c r="B8" s="183" t="s">
        <v>37</v>
      </c>
      <c r="C8" s="234"/>
      <c r="D8" s="234"/>
      <c r="E8" s="234"/>
    </row>
    <row r="9" spans="2:14" s="112" customFormat="1" x14ac:dyDescent="0.3">
      <c r="B9" s="183" t="s">
        <v>38</v>
      </c>
      <c r="C9" s="234"/>
      <c r="D9" s="234"/>
      <c r="E9" s="234"/>
    </row>
    <row r="10" spans="2:14" s="112" customFormat="1" ht="15.65" customHeight="1" x14ac:dyDescent="0.3">
      <c r="C10" s="235"/>
      <c r="D10" s="235"/>
      <c r="E10" s="235"/>
    </row>
    <row r="11" spans="2:14" s="112" customFormat="1" ht="21" customHeight="1" x14ac:dyDescent="0.3">
      <c r="B11" s="419" t="s">
        <v>166</v>
      </c>
      <c r="C11" s="420"/>
      <c r="D11" s="420"/>
      <c r="E11" s="421"/>
      <c r="G11" s="422" t="s">
        <v>187</v>
      </c>
      <c r="H11" s="423"/>
      <c r="I11" s="423"/>
      <c r="J11" s="423"/>
      <c r="K11" s="423"/>
      <c r="L11" s="423"/>
      <c r="M11" s="423"/>
      <c r="N11" s="424"/>
    </row>
    <row r="12" spans="2:14" s="112" customFormat="1" x14ac:dyDescent="0.3">
      <c r="B12" s="201" t="s">
        <v>47</v>
      </c>
      <c r="C12" s="20" t="s">
        <v>109</v>
      </c>
      <c r="D12" s="20" t="s">
        <v>110</v>
      </c>
      <c r="E12" s="113" t="s">
        <v>46</v>
      </c>
      <c r="G12" s="425"/>
      <c r="H12" s="426"/>
      <c r="I12" s="426"/>
      <c r="J12" s="426"/>
      <c r="K12" s="426"/>
      <c r="L12" s="426"/>
      <c r="M12" s="426"/>
      <c r="N12" s="427"/>
    </row>
    <row r="13" spans="2:14" s="112" customFormat="1" x14ac:dyDescent="0.3">
      <c r="B13" s="271" t="s">
        <v>36</v>
      </c>
      <c r="C13" s="236"/>
      <c r="D13" s="236"/>
      <c r="E13" s="236"/>
      <c r="G13" s="425"/>
      <c r="H13" s="426"/>
      <c r="I13" s="426"/>
      <c r="J13" s="426"/>
      <c r="K13" s="426"/>
      <c r="L13" s="426"/>
      <c r="M13" s="426"/>
      <c r="N13" s="427"/>
    </row>
    <row r="14" spans="2:14" s="112" customFormat="1" x14ac:dyDescent="0.3">
      <c r="B14" s="271" t="s">
        <v>37</v>
      </c>
      <c r="C14" s="236"/>
      <c r="D14" s="236"/>
      <c r="E14" s="236"/>
      <c r="G14" s="428"/>
      <c r="H14" s="429"/>
      <c r="I14" s="429"/>
      <c r="J14" s="429"/>
      <c r="K14" s="429"/>
      <c r="L14" s="429"/>
      <c r="M14" s="429"/>
      <c r="N14" s="430"/>
    </row>
    <row r="15" spans="2:14" s="112" customFormat="1" x14ac:dyDescent="0.3">
      <c r="B15" s="271" t="s">
        <v>38</v>
      </c>
      <c r="C15" s="236"/>
      <c r="D15" s="236"/>
      <c r="E15" s="236"/>
    </row>
    <row r="16" spans="2:14" s="112" customFormat="1" x14ac:dyDescent="0.3">
      <c r="B16" s="117"/>
      <c r="C16" s="237"/>
      <c r="D16" s="237"/>
      <c r="E16" s="237"/>
    </row>
    <row r="17" spans="2:14" s="112" customFormat="1" ht="20" x14ac:dyDescent="0.3">
      <c r="B17" s="416" t="s">
        <v>167</v>
      </c>
      <c r="C17" s="417"/>
      <c r="D17" s="417"/>
      <c r="E17" s="418"/>
    </row>
    <row r="18" spans="2:14" s="112" customFormat="1" x14ac:dyDescent="0.3">
      <c r="B18" s="201" t="s">
        <v>47</v>
      </c>
      <c r="C18" s="20" t="s">
        <v>109</v>
      </c>
      <c r="D18" s="20" t="s">
        <v>110</v>
      </c>
      <c r="E18" s="113" t="s">
        <v>46</v>
      </c>
    </row>
    <row r="19" spans="2:14" s="112" customFormat="1" x14ac:dyDescent="0.3">
      <c r="B19" s="271" t="s">
        <v>36</v>
      </c>
      <c r="C19" s="236"/>
      <c r="D19" s="236"/>
      <c r="E19" s="236"/>
    </row>
    <row r="20" spans="2:14" s="112" customFormat="1" x14ac:dyDescent="0.3">
      <c r="B20" s="271" t="s">
        <v>37</v>
      </c>
      <c r="C20" s="236"/>
      <c r="D20" s="236"/>
      <c r="E20" s="236"/>
    </row>
    <row r="21" spans="2:14" s="112" customFormat="1" x14ac:dyDescent="0.3">
      <c r="B21" s="271" t="s">
        <v>38</v>
      </c>
      <c r="C21" s="236"/>
      <c r="D21" s="236"/>
      <c r="E21" s="236"/>
    </row>
    <row r="23" spans="2:14" ht="20" x14ac:dyDescent="0.3">
      <c r="B23" s="403" t="s">
        <v>5</v>
      </c>
      <c r="C23" s="404"/>
      <c r="D23" s="404"/>
      <c r="E23" s="404"/>
      <c r="F23" s="404"/>
      <c r="G23" s="404"/>
      <c r="H23" s="404"/>
      <c r="I23" s="404"/>
      <c r="J23" s="404"/>
      <c r="K23" s="404"/>
      <c r="L23" s="404"/>
      <c r="M23" s="404"/>
      <c r="N23" s="404"/>
    </row>
    <row r="24" spans="2:14" x14ac:dyDescent="0.3">
      <c r="B24" s="202" t="s">
        <v>47</v>
      </c>
      <c r="C24" s="11" t="s">
        <v>42</v>
      </c>
      <c r="D24" s="11" t="s">
        <v>43</v>
      </c>
      <c r="E24" s="11" t="s">
        <v>44</v>
      </c>
      <c r="F24" s="11" t="s">
        <v>45</v>
      </c>
      <c r="G24" s="11" t="s">
        <v>94</v>
      </c>
      <c r="H24" s="11" t="s">
        <v>102</v>
      </c>
      <c r="I24" s="11" t="s">
        <v>103</v>
      </c>
      <c r="J24" s="11" t="s">
        <v>104</v>
      </c>
      <c r="K24" s="11" t="s">
        <v>159</v>
      </c>
      <c r="L24" s="11" t="s">
        <v>160</v>
      </c>
      <c r="M24" s="11" t="s">
        <v>161</v>
      </c>
      <c r="N24" s="11" t="s">
        <v>162</v>
      </c>
    </row>
    <row r="25" spans="2:14" x14ac:dyDescent="0.3">
      <c r="B25" s="7" t="s">
        <v>37</v>
      </c>
      <c r="C25" s="58"/>
      <c r="D25" s="58"/>
      <c r="E25" s="8"/>
      <c r="F25" s="8"/>
      <c r="G25" s="8"/>
      <c r="H25" s="8"/>
      <c r="I25" s="8"/>
      <c r="J25" s="8"/>
      <c r="K25" s="8"/>
      <c r="L25" s="8"/>
      <c r="M25" s="8"/>
      <c r="N25" s="8"/>
    </row>
    <row r="26" spans="2:14" x14ac:dyDescent="0.3">
      <c r="B26" s="60" t="s">
        <v>235</v>
      </c>
      <c r="C26" s="227"/>
      <c r="D26" s="58"/>
      <c r="E26" s="8"/>
      <c r="F26" s="8"/>
      <c r="G26" s="8"/>
      <c r="H26" s="8"/>
      <c r="I26" s="8"/>
      <c r="J26" s="8"/>
      <c r="K26" s="8"/>
      <c r="L26" s="8"/>
      <c r="M26" s="8"/>
      <c r="N26" s="8"/>
    </row>
    <row r="27" spans="2:14" x14ac:dyDescent="0.3">
      <c r="B27" s="60" t="s">
        <v>236</v>
      </c>
      <c r="C27" s="227"/>
      <c r="D27" s="58"/>
      <c r="E27" s="8"/>
      <c r="F27" s="8"/>
      <c r="G27" s="8"/>
      <c r="H27" s="8"/>
      <c r="I27" s="8"/>
      <c r="J27" s="8"/>
      <c r="K27" s="8"/>
      <c r="L27" s="8"/>
      <c r="M27" s="8"/>
      <c r="N27" s="8"/>
    </row>
    <row r="28" spans="2:14" x14ac:dyDescent="0.3">
      <c r="B28" s="60" t="s">
        <v>191</v>
      </c>
      <c r="C28" s="227"/>
      <c r="D28" s="58"/>
      <c r="E28" s="8"/>
      <c r="F28" s="8"/>
      <c r="G28" s="8"/>
      <c r="H28" s="8"/>
      <c r="I28" s="8"/>
      <c r="J28" s="8"/>
      <c r="K28" s="8"/>
      <c r="L28" s="8"/>
      <c r="M28" s="8"/>
      <c r="N28" s="8"/>
    </row>
    <row r="29" spans="2:14" x14ac:dyDescent="0.3">
      <c r="B29" s="60" t="s">
        <v>39</v>
      </c>
      <c r="C29" s="58"/>
      <c r="D29" s="58"/>
      <c r="E29" s="8"/>
      <c r="F29" s="8"/>
      <c r="G29" s="8"/>
      <c r="H29" s="8"/>
      <c r="I29" s="8"/>
      <c r="J29" s="8"/>
      <c r="K29" s="8"/>
      <c r="L29" s="8"/>
      <c r="M29" s="8"/>
      <c r="N29" s="8"/>
    </row>
    <row r="30" spans="2:14" x14ac:dyDescent="0.3">
      <c r="B30" s="140" t="s">
        <v>40</v>
      </c>
      <c r="C30" s="58"/>
      <c r="D30" s="58"/>
      <c r="E30" s="8"/>
      <c r="F30" s="8"/>
      <c r="G30" s="8"/>
      <c r="H30" s="8"/>
      <c r="I30" s="8"/>
      <c r="J30" s="8"/>
      <c r="K30" s="8"/>
      <c r="L30" s="8"/>
      <c r="M30" s="8"/>
      <c r="N30" s="8"/>
    </row>
    <row r="31" spans="2:14" x14ac:dyDescent="0.3">
      <c r="B31" s="143"/>
      <c r="C31" s="58"/>
      <c r="D31" s="58"/>
      <c r="E31" s="8"/>
      <c r="F31" s="8"/>
      <c r="G31" s="8"/>
      <c r="H31" s="8"/>
      <c r="I31" s="8"/>
      <c r="J31" s="8"/>
      <c r="K31" s="8"/>
      <c r="L31" s="8"/>
      <c r="M31" s="8"/>
      <c r="N31" s="8"/>
    </row>
    <row r="32" spans="2:14" x14ac:dyDescent="0.3">
      <c r="B32" s="270" t="s">
        <v>38</v>
      </c>
      <c r="C32" s="58"/>
      <c r="D32" s="58"/>
      <c r="E32" s="8"/>
      <c r="F32" s="8"/>
      <c r="G32" s="8"/>
      <c r="H32" s="8"/>
      <c r="I32" s="8"/>
      <c r="J32" s="8"/>
      <c r="K32" s="8"/>
      <c r="L32" s="8"/>
      <c r="M32" s="8"/>
      <c r="N32" s="8"/>
    </row>
    <row r="33" spans="2:14" x14ac:dyDescent="0.3">
      <c r="B33" s="60" t="s">
        <v>235</v>
      </c>
      <c r="C33" s="58"/>
      <c r="D33" s="58"/>
      <c r="E33" s="8"/>
      <c r="F33" s="8"/>
      <c r="G33" s="8"/>
      <c r="H33" s="8"/>
      <c r="I33" s="8"/>
      <c r="J33" s="8"/>
      <c r="K33" s="8"/>
      <c r="L33" s="8"/>
      <c r="M33" s="8"/>
      <c r="N33" s="8"/>
    </row>
    <row r="34" spans="2:14" x14ac:dyDescent="0.3">
      <c r="B34" s="60" t="s">
        <v>236</v>
      </c>
      <c r="C34" s="58"/>
      <c r="D34" s="58"/>
      <c r="E34" s="8"/>
      <c r="F34" s="8"/>
      <c r="G34" s="8"/>
      <c r="H34" s="8"/>
      <c r="I34" s="8"/>
      <c r="J34" s="8"/>
      <c r="K34" s="8"/>
      <c r="L34" s="8"/>
      <c r="M34" s="8"/>
      <c r="N34" s="8"/>
    </row>
    <row r="35" spans="2:14" x14ac:dyDescent="0.3">
      <c r="B35" s="60" t="s">
        <v>191</v>
      </c>
      <c r="C35" s="58"/>
      <c r="D35" s="58"/>
      <c r="E35" s="8"/>
      <c r="F35" s="8"/>
      <c r="G35" s="8"/>
      <c r="H35" s="8"/>
      <c r="I35" s="8"/>
      <c r="J35" s="8"/>
      <c r="K35" s="8"/>
      <c r="L35" s="8"/>
      <c r="M35" s="8"/>
      <c r="N35" s="8"/>
    </row>
    <row r="36" spans="2:14" x14ac:dyDescent="0.3">
      <c r="B36" s="60" t="s">
        <v>39</v>
      </c>
      <c r="C36" s="58"/>
      <c r="D36" s="58"/>
      <c r="E36" s="8"/>
      <c r="F36" s="8"/>
      <c r="G36" s="8"/>
      <c r="H36" s="8"/>
      <c r="I36" s="8"/>
      <c r="J36" s="8"/>
      <c r="K36" s="8"/>
      <c r="L36" s="8"/>
      <c r="M36" s="8"/>
      <c r="N36" s="8"/>
    </row>
    <row r="37" spans="2:14" x14ac:dyDescent="0.3">
      <c r="B37" s="12" t="s">
        <v>41</v>
      </c>
      <c r="C37" s="58"/>
      <c r="D37" s="58"/>
      <c r="E37" s="8"/>
      <c r="F37" s="8"/>
      <c r="G37" s="8"/>
      <c r="H37" s="8"/>
      <c r="I37" s="8"/>
      <c r="J37" s="8"/>
      <c r="K37" s="8"/>
      <c r="L37" s="8"/>
      <c r="M37" s="8"/>
      <c r="N37" s="8"/>
    </row>
    <row r="38" spans="2:14" x14ac:dyDescent="0.3">
      <c r="B38" s="59"/>
    </row>
    <row r="39" spans="2:14" s="112" customFormat="1" x14ac:dyDescent="0.3">
      <c r="C39" s="152"/>
      <c r="D39" s="152"/>
    </row>
    <row r="40" spans="2:14" ht="20" x14ac:dyDescent="0.3">
      <c r="B40" s="398" t="s">
        <v>86</v>
      </c>
      <c r="C40" s="398"/>
      <c r="D40" s="398"/>
      <c r="E40" s="398"/>
      <c r="F40" s="398"/>
      <c r="G40" s="398"/>
      <c r="H40" s="398"/>
      <c r="I40" s="398"/>
      <c r="J40" s="398"/>
      <c r="K40" s="398"/>
      <c r="L40" s="398"/>
      <c r="M40" s="398"/>
      <c r="N40" s="398"/>
    </row>
    <row r="41" spans="2:14" x14ac:dyDescent="0.3">
      <c r="B41" s="201" t="s">
        <v>47</v>
      </c>
      <c r="C41" s="11" t="s">
        <v>42</v>
      </c>
      <c r="D41" s="11" t="s">
        <v>43</v>
      </c>
      <c r="E41" s="11" t="s">
        <v>44</v>
      </c>
      <c r="F41" s="11" t="s">
        <v>45</v>
      </c>
      <c r="G41" s="11" t="s">
        <v>94</v>
      </c>
      <c r="H41" s="11" t="s">
        <v>102</v>
      </c>
      <c r="I41" s="11" t="s">
        <v>103</v>
      </c>
      <c r="J41" s="11" t="s">
        <v>104</v>
      </c>
      <c r="K41" s="11" t="s">
        <v>159</v>
      </c>
      <c r="L41" s="11" t="s">
        <v>160</v>
      </c>
      <c r="M41" s="11" t="s">
        <v>161</v>
      </c>
      <c r="N41" s="11" t="s">
        <v>162</v>
      </c>
    </row>
    <row r="42" spans="2:14" x14ac:dyDescent="0.3">
      <c r="B42" s="199" t="s">
        <v>0</v>
      </c>
      <c r="C42" s="8"/>
      <c r="D42" s="8"/>
      <c r="E42" s="8"/>
      <c r="F42" s="8"/>
      <c r="G42" s="8"/>
      <c r="H42" s="8"/>
      <c r="I42" s="8"/>
      <c r="J42" s="8"/>
      <c r="K42" s="8"/>
      <c r="L42" s="8"/>
      <c r="M42" s="8"/>
      <c r="N42" s="8"/>
    </row>
    <row r="43" spans="2:14" x14ac:dyDescent="0.3">
      <c r="B43" s="199">
        <v>2005</v>
      </c>
      <c r="C43" s="8"/>
      <c r="D43" s="8"/>
      <c r="E43" s="8"/>
      <c r="F43" s="8"/>
      <c r="G43" s="8"/>
      <c r="H43" s="8"/>
      <c r="I43" s="8"/>
      <c r="J43" s="8"/>
      <c r="K43" s="8"/>
      <c r="L43" s="8"/>
      <c r="M43" s="8"/>
      <c r="N43" s="8"/>
    </row>
    <row r="44" spans="2:14" x14ac:dyDescent="0.3">
      <c r="B44" s="199">
        <v>2006</v>
      </c>
      <c r="C44" s="8"/>
      <c r="D44" s="8"/>
      <c r="E44" s="8"/>
      <c r="F44" s="8"/>
      <c r="G44" s="8"/>
      <c r="H44" s="8"/>
      <c r="I44" s="8"/>
      <c r="J44" s="8"/>
      <c r="K44" s="8"/>
      <c r="L44" s="8"/>
      <c r="M44" s="8"/>
      <c r="N44" s="8"/>
    </row>
    <row r="45" spans="2:14" x14ac:dyDescent="0.3">
      <c r="B45" s="199">
        <v>2007</v>
      </c>
      <c r="C45" s="58"/>
      <c r="D45" s="58"/>
      <c r="E45" s="8"/>
      <c r="F45" s="8"/>
      <c r="G45" s="8"/>
      <c r="H45" s="8"/>
      <c r="I45" s="8"/>
      <c r="J45" s="8"/>
      <c r="K45" s="8"/>
      <c r="L45" s="8"/>
      <c r="M45" s="8"/>
      <c r="N45" s="8"/>
    </row>
    <row r="46" spans="2:14" x14ac:dyDescent="0.3">
      <c r="B46" s="199">
        <v>2008</v>
      </c>
      <c r="C46" s="58"/>
      <c r="D46" s="58"/>
      <c r="E46" s="8"/>
      <c r="F46" s="8"/>
      <c r="G46" s="8"/>
      <c r="H46" s="8"/>
      <c r="I46" s="8"/>
      <c r="J46" s="8"/>
      <c r="K46" s="8"/>
      <c r="L46" s="8"/>
      <c r="M46" s="8"/>
      <c r="N46" s="8"/>
    </row>
    <row r="47" spans="2:14" x14ac:dyDescent="0.3">
      <c r="B47" s="199">
        <v>2009</v>
      </c>
      <c r="C47" s="58"/>
      <c r="D47" s="58"/>
      <c r="E47" s="8"/>
      <c r="F47" s="8"/>
      <c r="G47" s="8"/>
      <c r="H47" s="8"/>
      <c r="I47" s="8"/>
      <c r="J47" s="8"/>
      <c r="K47" s="8"/>
      <c r="L47" s="8"/>
      <c r="M47" s="8"/>
      <c r="N47" s="8"/>
    </row>
    <row r="48" spans="2:14" x14ac:dyDescent="0.3">
      <c r="B48" s="199">
        <v>2010</v>
      </c>
      <c r="C48" s="58"/>
      <c r="D48" s="58"/>
      <c r="E48" s="8"/>
      <c r="F48" s="8"/>
      <c r="G48" s="8"/>
      <c r="H48" s="8"/>
      <c r="I48" s="8"/>
      <c r="J48" s="8"/>
      <c r="K48" s="8"/>
      <c r="L48" s="8"/>
      <c r="M48" s="8"/>
      <c r="N48" s="8"/>
    </row>
    <row r="49" spans="1:97" x14ac:dyDescent="0.3">
      <c r="B49" s="199">
        <v>2011</v>
      </c>
      <c r="C49" s="58"/>
      <c r="D49" s="58"/>
      <c r="E49" s="8"/>
      <c r="F49" s="8"/>
      <c r="G49" s="8"/>
      <c r="H49" s="8"/>
      <c r="I49" s="8"/>
      <c r="J49" s="8"/>
      <c r="K49" s="8"/>
      <c r="L49" s="8"/>
      <c r="M49" s="8"/>
      <c r="N49" s="8"/>
    </row>
    <row r="50" spans="1:97" x14ac:dyDescent="0.3">
      <c r="B50" s="199">
        <v>2012</v>
      </c>
      <c r="C50" s="58"/>
      <c r="D50" s="58"/>
      <c r="E50" s="8"/>
      <c r="F50" s="8"/>
      <c r="G50" s="8"/>
      <c r="H50" s="8"/>
      <c r="I50" s="8"/>
      <c r="J50" s="8"/>
      <c r="K50" s="8"/>
      <c r="L50" s="8"/>
      <c r="M50" s="8"/>
      <c r="N50" s="8"/>
    </row>
    <row r="51" spans="1:97" x14ac:dyDescent="0.3">
      <c r="B51" s="199">
        <v>2013</v>
      </c>
      <c r="C51" s="58"/>
      <c r="D51" s="58"/>
      <c r="E51" s="8"/>
      <c r="F51" s="8"/>
      <c r="G51" s="8"/>
      <c r="H51" s="8"/>
      <c r="I51" s="8"/>
      <c r="J51" s="8"/>
      <c r="K51" s="8"/>
      <c r="L51" s="8"/>
      <c r="M51" s="8"/>
      <c r="N51" s="8"/>
    </row>
    <row r="52" spans="1:97" x14ac:dyDescent="0.3">
      <c r="B52" s="199">
        <v>2014</v>
      </c>
      <c r="C52" s="58"/>
      <c r="D52" s="58"/>
      <c r="E52" s="8"/>
      <c r="F52" s="8"/>
      <c r="G52" s="8"/>
      <c r="H52" s="8"/>
      <c r="I52" s="8"/>
      <c r="J52" s="8"/>
      <c r="K52" s="8"/>
      <c r="L52" s="8"/>
      <c r="M52" s="8"/>
      <c r="N52" s="8"/>
    </row>
    <row r="53" spans="1:97" x14ac:dyDescent="0.3">
      <c r="B53" s="199">
        <v>2015</v>
      </c>
      <c r="C53" s="58"/>
      <c r="D53" s="58"/>
      <c r="E53" s="8"/>
      <c r="F53" s="8"/>
      <c r="G53" s="8"/>
      <c r="H53" s="8"/>
      <c r="I53" s="8"/>
      <c r="J53" s="8"/>
      <c r="K53" s="8"/>
      <c r="L53" s="8"/>
      <c r="M53" s="8"/>
      <c r="N53" s="8"/>
    </row>
    <row r="55" spans="1:97" ht="20" x14ac:dyDescent="0.3">
      <c r="B55" s="415" t="s">
        <v>5</v>
      </c>
      <c r="C55" s="415"/>
      <c r="D55" s="415"/>
      <c r="E55" s="415"/>
      <c r="F55" s="415"/>
      <c r="G55" s="415"/>
      <c r="H55" s="415"/>
      <c r="I55" s="415"/>
      <c r="J55" s="415"/>
      <c r="K55" s="415"/>
      <c r="L55" s="415"/>
      <c r="M55" s="415"/>
      <c r="N55" s="415"/>
    </row>
    <row r="56" spans="1:97" x14ac:dyDescent="0.3">
      <c r="B56" s="201" t="s">
        <v>47</v>
      </c>
      <c r="C56" s="11" t="s">
        <v>42</v>
      </c>
      <c r="D56" s="11" t="s">
        <v>43</v>
      </c>
      <c r="E56" s="11" t="s">
        <v>44</v>
      </c>
      <c r="F56" s="11" t="s">
        <v>45</v>
      </c>
      <c r="G56" s="11" t="s">
        <v>94</v>
      </c>
      <c r="H56" s="11" t="s">
        <v>102</v>
      </c>
      <c r="I56" s="11" t="s">
        <v>103</v>
      </c>
      <c r="J56" s="11" t="s">
        <v>104</v>
      </c>
      <c r="K56" s="11" t="s">
        <v>159</v>
      </c>
      <c r="L56" s="11" t="s">
        <v>160</v>
      </c>
      <c r="M56" s="11" t="s">
        <v>161</v>
      </c>
      <c r="N56" s="11" t="s">
        <v>162</v>
      </c>
    </row>
    <row r="57" spans="1:97" ht="19.5" customHeight="1" x14ac:dyDescent="0.3">
      <c r="B57" s="198" t="s">
        <v>276</v>
      </c>
      <c r="C57" s="8"/>
      <c r="D57" s="8"/>
      <c r="E57" s="8"/>
      <c r="F57" s="8"/>
      <c r="G57" s="8"/>
      <c r="H57" s="8"/>
      <c r="I57" s="8"/>
      <c r="J57" s="8"/>
      <c r="K57" s="8"/>
      <c r="L57" s="8"/>
      <c r="M57" s="8"/>
      <c r="N57" s="8"/>
    </row>
    <row r="58" spans="1:97" s="12" customFormat="1" ht="19.5" customHeight="1" x14ac:dyDescent="0.3">
      <c r="A58" s="5"/>
      <c r="B58" s="140" t="s">
        <v>265</v>
      </c>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row>
    <row r="59" spans="1:97" ht="19.5" customHeight="1" x14ac:dyDescent="0.3">
      <c r="B59" s="140" t="s">
        <v>266</v>
      </c>
      <c r="C59" s="8"/>
      <c r="D59" s="8"/>
      <c r="E59" s="8"/>
      <c r="F59" s="8"/>
      <c r="G59" s="8"/>
      <c r="H59" s="8"/>
      <c r="I59" s="8"/>
      <c r="J59" s="8"/>
      <c r="K59" s="8"/>
      <c r="L59" s="8"/>
      <c r="M59" s="8"/>
      <c r="N59" s="8"/>
    </row>
    <row r="60" spans="1:97" s="12" customFormat="1" ht="12" customHeight="1" x14ac:dyDescent="0.3">
      <c r="A60" s="5"/>
      <c r="B60" s="141"/>
      <c r="C60" s="13"/>
      <c r="D60" s="13"/>
      <c r="E60" s="13"/>
      <c r="F60" s="13"/>
      <c r="G60" s="13"/>
      <c r="H60" s="13"/>
      <c r="I60" s="13"/>
      <c r="J60" s="13"/>
      <c r="K60" s="13"/>
      <c r="L60" s="13"/>
      <c r="M60" s="13"/>
      <c r="N60" s="13"/>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row>
    <row r="61" spans="1:97" x14ac:dyDescent="0.3">
      <c r="B61" s="196" t="s">
        <v>267</v>
      </c>
      <c r="C61" s="8"/>
      <c r="D61" s="8"/>
      <c r="E61" s="8"/>
      <c r="F61" s="8"/>
      <c r="G61" s="8"/>
      <c r="H61" s="8"/>
      <c r="I61" s="8"/>
      <c r="J61" s="8"/>
      <c r="K61" s="8"/>
      <c r="L61" s="8"/>
      <c r="M61" s="8"/>
      <c r="N61" s="8"/>
    </row>
    <row r="62" spans="1:97" x14ac:dyDescent="0.3">
      <c r="B62" s="140" t="s">
        <v>268</v>
      </c>
      <c r="C62" s="8"/>
      <c r="D62" s="8"/>
      <c r="E62" s="8"/>
      <c r="F62" s="8"/>
      <c r="G62" s="8"/>
      <c r="H62" s="8"/>
      <c r="I62" s="8"/>
      <c r="J62" s="8"/>
      <c r="K62" s="8"/>
      <c r="L62" s="8"/>
      <c r="M62" s="8"/>
      <c r="N62" s="8"/>
    </row>
    <row r="63" spans="1:97" x14ac:dyDescent="0.3">
      <c r="B63" s="140" t="s">
        <v>316</v>
      </c>
      <c r="C63" s="8"/>
      <c r="D63" s="8"/>
      <c r="E63" s="8"/>
      <c r="F63" s="8"/>
      <c r="G63" s="8"/>
      <c r="H63" s="8"/>
      <c r="I63" s="8"/>
      <c r="J63" s="8"/>
      <c r="K63" s="8"/>
      <c r="L63" s="8"/>
      <c r="M63" s="8"/>
      <c r="N63" s="8"/>
    </row>
    <row r="64" spans="1:97" x14ac:dyDescent="0.3">
      <c r="B64" s="140" t="s">
        <v>317</v>
      </c>
      <c r="C64" s="8"/>
      <c r="D64" s="8"/>
      <c r="E64" s="8"/>
      <c r="F64" s="8"/>
      <c r="G64" s="8"/>
      <c r="H64" s="8"/>
      <c r="I64" s="8"/>
      <c r="J64" s="8"/>
      <c r="K64" s="8"/>
      <c r="L64" s="8"/>
      <c r="M64" s="8"/>
      <c r="N64" s="8"/>
      <c r="O64" s="112"/>
      <c r="P64" s="112"/>
      <c r="Q64" s="112"/>
      <c r="R64" s="112"/>
      <c r="S64" s="112"/>
      <c r="T64" s="112"/>
      <c r="U64" s="112"/>
      <c r="V64" s="112"/>
    </row>
    <row r="65" spans="1:22" ht="15.75" customHeight="1" x14ac:dyDescent="0.3">
      <c r="B65" s="140" t="s">
        <v>269</v>
      </c>
      <c r="C65" s="8"/>
      <c r="D65" s="8"/>
      <c r="E65" s="8"/>
      <c r="F65" s="8"/>
      <c r="G65" s="8"/>
      <c r="H65" s="8"/>
      <c r="I65" s="8"/>
      <c r="J65" s="8"/>
      <c r="K65" s="8"/>
      <c r="L65" s="8"/>
      <c r="M65" s="8"/>
      <c r="N65" s="8"/>
      <c r="O65" s="112"/>
      <c r="P65" s="112"/>
      <c r="Q65" s="112"/>
      <c r="R65" s="112"/>
      <c r="S65" s="112"/>
      <c r="T65" s="112"/>
      <c r="U65" s="112"/>
      <c r="V65" s="112"/>
    </row>
    <row r="66" spans="1:22" ht="15.75" customHeight="1" x14ac:dyDescent="0.35">
      <c r="B66" s="299" t="s">
        <v>311</v>
      </c>
      <c r="C66" s="5"/>
      <c r="D66" s="5"/>
      <c r="O66" s="112"/>
      <c r="P66" s="112"/>
      <c r="Q66" s="112"/>
      <c r="R66" s="112"/>
      <c r="S66" s="112"/>
      <c r="T66" s="112"/>
      <c r="U66" s="112"/>
      <c r="V66" s="112"/>
    </row>
    <row r="67" spans="1:22" ht="12" customHeight="1" x14ac:dyDescent="0.35">
      <c r="B67" s="299" t="s">
        <v>312</v>
      </c>
      <c r="C67" s="5"/>
      <c r="D67" s="5"/>
      <c r="O67" s="112"/>
      <c r="P67" s="112"/>
      <c r="Q67" s="112"/>
      <c r="R67" s="112"/>
      <c r="S67" s="112"/>
      <c r="T67" s="112"/>
      <c r="U67" s="112"/>
      <c r="V67" s="112"/>
    </row>
    <row r="68" spans="1:22" ht="12" customHeight="1" x14ac:dyDescent="0.3">
      <c r="B68" s="287"/>
      <c r="C68" s="5"/>
      <c r="D68" s="5"/>
      <c r="O68" s="112"/>
      <c r="P68" s="112"/>
      <c r="Q68" s="112"/>
      <c r="R68" s="112"/>
      <c r="S68" s="112"/>
      <c r="T68" s="112"/>
      <c r="U68" s="112"/>
      <c r="V68" s="112"/>
    </row>
    <row r="69" spans="1:22" x14ac:dyDescent="0.3">
      <c r="B69" s="140" t="s">
        <v>270</v>
      </c>
      <c r="C69" s="8"/>
      <c r="D69" s="8"/>
      <c r="E69" s="8"/>
      <c r="F69" s="8"/>
      <c r="G69" s="8"/>
      <c r="H69" s="8"/>
      <c r="I69" s="8"/>
      <c r="J69" s="8"/>
      <c r="K69" s="8"/>
      <c r="L69" s="8"/>
      <c r="M69" s="8"/>
      <c r="N69" s="8"/>
      <c r="O69" s="112"/>
      <c r="P69" s="112"/>
      <c r="Q69" s="112"/>
      <c r="R69" s="112"/>
      <c r="S69" s="112"/>
      <c r="T69" s="112"/>
      <c r="U69" s="112"/>
      <c r="V69" s="112"/>
    </row>
    <row r="70" spans="1:22" x14ac:dyDescent="0.3">
      <c r="B70" s="140" t="s">
        <v>271</v>
      </c>
      <c r="C70" s="8"/>
      <c r="D70" s="8"/>
      <c r="E70" s="8"/>
      <c r="F70" s="8"/>
      <c r="G70" s="8"/>
      <c r="H70" s="8"/>
      <c r="I70" s="8"/>
      <c r="J70" s="8"/>
      <c r="K70" s="8"/>
      <c r="L70" s="8"/>
      <c r="M70" s="8"/>
      <c r="N70" s="8"/>
    </row>
    <row r="71" spans="1:22" x14ac:dyDescent="0.3">
      <c r="B71" s="140" t="s">
        <v>272</v>
      </c>
      <c r="C71" s="8"/>
      <c r="D71" s="8"/>
      <c r="E71" s="8"/>
      <c r="F71" s="8"/>
      <c r="G71" s="8"/>
      <c r="H71" s="8"/>
      <c r="I71" s="8"/>
      <c r="J71" s="8"/>
      <c r="K71" s="8"/>
      <c r="L71" s="8"/>
      <c r="M71" s="8"/>
      <c r="N71" s="8"/>
    </row>
    <row r="72" spans="1:22" x14ac:dyDescent="0.3">
      <c r="B72" s="140" t="s">
        <v>269</v>
      </c>
      <c r="C72" s="8"/>
      <c r="D72" s="8"/>
      <c r="E72" s="8"/>
      <c r="F72" s="8"/>
      <c r="G72" s="8"/>
      <c r="H72" s="8"/>
      <c r="I72" s="8"/>
      <c r="J72" s="8"/>
      <c r="K72" s="8"/>
      <c r="L72" s="8"/>
      <c r="M72" s="8"/>
      <c r="N72" s="8"/>
    </row>
    <row r="73" spans="1:22" ht="11.25" customHeight="1" x14ac:dyDescent="0.3">
      <c r="B73" s="141"/>
      <c r="C73" s="5"/>
      <c r="D73" s="5"/>
    </row>
    <row r="74" spans="1:22" x14ac:dyDescent="0.3">
      <c r="B74" s="140" t="s">
        <v>273</v>
      </c>
      <c r="C74" s="8"/>
      <c r="D74" s="8"/>
      <c r="E74" s="8"/>
      <c r="F74" s="8"/>
      <c r="G74" s="8"/>
      <c r="H74" s="8"/>
      <c r="I74" s="8"/>
      <c r="J74" s="8"/>
      <c r="K74" s="8"/>
      <c r="L74" s="8"/>
      <c r="M74" s="8"/>
      <c r="N74" s="8"/>
    </row>
    <row r="75" spans="1:22" x14ac:dyDescent="0.3">
      <c r="B75" s="140" t="s">
        <v>274</v>
      </c>
      <c r="C75" s="8"/>
      <c r="D75" s="8"/>
      <c r="E75" s="8"/>
      <c r="F75" s="8"/>
      <c r="G75" s="8"/>
      <c r="H75" s="8"/>
      <c r="I75" s="8"/>
      <c r="J75" s="8"/>
      <c r="K75" s="8"/>
      <c r="L75" s="8"/>
      <c r="M75" s="8"/>
      <c r="N75" s="8"/>
    </row>
    <row r="76" spans="1:22" x14ac:dyDescent="0.3">
      <c r="B76" s="140" t="s">
        <v>275</v>
      </c>
      <c r="C76" s="8"/>
      <c r="D76" s="8"/>
      <c r="E76" s="8"/>
      <c r="F76" s="8"/>
      <c r="G76" s="8"/>
      <c r="H76" s="8"/>
      <c r="I76" s="8"/>
      <c r="J76" s="8"/>
      <c r="K76" s="8"/>
      <c r="L76" s="8"/>
      <c r="M76" s="8"/>
      <c r="N76" s="8"/>
    </row>
    <row r="77" spans="1:22" x14ac:dyDescent="0.3">
      <c r="B77" s="140" t="s">
        <v>13</v>
      </c>
      <c r="C77" s="8"/>
      <c r="D77" s="8"/>
      <c r="E77" s="8"/>
      <c r="F77" s="8"/>
      <c r="G77" s="8"/>
      <c r="H77" s="8"/>
      <c r="I77" s="8"/>
      <c r="J77" s="8"/>
      <c r="K77" s="8"/>
      <c r="L77" s="8"/>
      <c r="M77" s="8"/>
      <c r="N77" s="8"/>
    </row>
    <row r="78" spans="1:22" x14ac:dyDescent="0.3">
      <c r="A78" s="9"/>
      <c r="B78" s="42"/>
      <c r="C78" s="9"/>
      <c r="D78" s="9"/>
      <c r="E78" s="9"/>
      <c r="F78" s="9"/>
      <c r="G78" s="9"/>
      <c r="H78" s="9"/>
      <c r="I78" s="9"/>
      <c r="J78" s="9"/>
      <c r="K78" s="9"/>
      <c r="L78" s="9"/>
      <c r="M78" s="9"/>
      <c r="N78" s="9"/>
    </row>
    <row r="79" spans="1:22" ht="20" x14ac:dyDescent="0.3">
      <c r="B79" s="398" t="s">
        <v>87</v>
      </c>
      <c r="C79" s="398"/>
      <c r="D79" s="398"/>
      <c r="E79" s="398"/>
      <c r="F79" s="398"/>
      <c r="G79" s="398"/>
      <c r="H79" s="398"/>
      <c r="I79" s="398"/>
      <c r="J79" s="398"/>
      <c r="K79" s="398"/>
      <c r="L79" s="398"/>
      <c r="M79" s="398"/>
      <c r="N79" s="398"/>
    </row>
    <row r="80" spans="1:22" x14ac:dyDescent="0.3">
      <c r="B80" s="6"/>
      <c r="C80" s="11" t="s">
        <v>42</v>
      </c>
      <c r="D80" s="11" t="s">
        <v>43</v>
      </c>
      <c r="E80" s="11" t="s">
        <v>44</v>
      </c>
      <c r="F80" s="11" t="s">
        <v>45</v>
      </c>
      <c r="G80" s="11" t="s">
        <v>94</v>
      </c>
      <c r="H80" s="11" t="s">
        <v>102</v>
      </c>
      <c r="I80" s="11" t="s">
        <v>103</v>
      </c>
      <c r="J80" s="11" t="s">
        <v>104</v>
      </c>
      <c r="K80" s="11" t="s">
        <v>159</v>
      </c>
      <c r="L80" s="11" t="s">
        <v>160</v>
      </c>
      <c r="M80" s="11" t="s">
        <v>161</v>
      </c>
      <c r="N80" s="11" t="s">
        <v>162</v>
      </c>
    </row>
    <row r="81" spans="2:14" x14ac:dyDescent="0.3">
      <c r="B81" s="399" t="s">
        <v>163</v>
      </c>
      <c r="C81" s="400"/>
      <c r="D81" s="400"/>
      <c r="E81" s="400"/>
      <c r="F81" s="400"/>
      <c r="G81" s="400"/>
      <c r="H81" s="400"/>
      <c r="I81" s="400"/>
      <c r="J81" s="400"/>
      <c r="K81" s="400"/>
      <c r="L81" s="400"/>
      <c r="M81" s="400"/>
      <c r="N81" s="400"/>
    </row>
    <row r="82" spans="2:14" x14ac:dyDescent="0.3">
      <c r="B82" s="139" t="s">
        <v>211</v>
      </c>
      <c r="C82" s="37"/>
      <c r="D82" s="10"/>
      <c r="E82" s="10"/>
      <c r="F82" s="10"/>
      <c r="G82" s="10"/>
      <c r="H82" s="10"/>
      <c r="I82" s="10"/>
      <c r="J82" s="10"/>
      <c r="K82" s="10"/>
      <c r="L82" s="10"/>
      <c r="M82" s="10"/>
      <c r="N82" s="10"/>
    </row>
    <row r="83" spans="2:14" x14ac:dyDescent="0.3">
      <c r="B83" s="139" t="s">
        <v>57</v>
      </c>
      <c r="C83" s="37"/>
      <c r="D83" s="10"/>
      <c r="E83" s="10"/>
      <c r="F83" s="10"/>
      <c r="G83" s="10"/>
      <c r="H83" s="10"/>
      <c r="I83" s="10"/>
      <c r="J83" s="10"/>
      <c r="K83" s="10"/>
      <c r="L83" s="10"/>
      <c r="M83" s="10"/>
      <c r="N83" s="10"/>
    </row>
    <row r="84" spans="2:14" x14ac:dyDescent="0.3">
      <c r="B84" s="34" t="s">
        <v>50</v>
      </c>
      <c r="C84" s="8"/>
      <c r="D84" s="8"/>
      <c r="E84" s="8"/>
      <c r="F84" s="8"/>
      <c r="G84" s="8"/>
      <c r="H84" s="8"/>
      <c r="I84" s="8"/>
      <c r="J84" s="8"/>
      <c r="K84" s="8"/>
      <c r="L84" s="8"/>
      <c r="M84" s="8"/>
      <c r="N84" s="8"/>
    </row>
    <row r="85" spans="2:14" x14ac:dyDescent="0.3">
      <c r="B85" s="34" t="s">
        <v>53</v>
      </c>
      <c r="C85" s="8"/>
      <c r="D85" s="8"/>
      <c r="E85" s="8"/>
      <c r="F85" s="8"/>
      <c r="G85" s="8"/>
      <c r="H85" s="8"/>
      <c r="I85" s="8"/>
      <c r="J85" s="8"/>
      <c r="K85" s="8"/>
      <c r="L85" s="8"/>
      <c r="M85" s="8"/>
      <c r="N85" s="8"/>
    </row>
    <row r="86" spans="2:14" x14ac:dyDescent="0.3">
      <c r="B86" s="34" t="s">
        <v>51</v>
      </c>
      <c r="C86" s="8"/>
      <c r="D86" s="8"/>
      <c r="E86" s="8"/>
      <c r="F86" s="8"/>
      <c r="G86" s="8"/>
      <c r="H86" s="8"/>
      <c r="I86" s="8"/>
      <c r="J86" s="8"/>
      <c r="K86" s="8"/>
      <c r="L86" s="8"/>
      <c r="M86" s="8"/>
      <c r="N86" s="8"/>
    </row>
    <row r="87" spans="2:14" x14ac:dyDescent="0.3">
      <c r="B87" s="34" t="s">
        <v>52</v>
      </c>
      <c r="C87" s="8"/>
      <c r="D87" s="8"/>
      <c r="E87" s="8"/>
      <c r="F87" s="8"/>
      <c r="G87" s="8"/>
      <c r="H87" s="8"/>
      <c r="I87" s="8"/>
      <c r="J87" s="8"/>
      <c r="K87" s="8"/>
      <c r="L87" s="8"/>
      <c r="M87" s="8"/>
      <c r="N87" s="8"/>
    </row>
    <row r="88" spans="2:14" x14ac:dyDescent="0.3">
      <c r="B88" s="34" t="s">
        <v>2</v>
      </c>
      <c r="C88" s="8"/>
      <c r="D88" s="8"/>
      <c r="E88" s="8"/>
      <c r="F88" s="8"/>
      <c r="G88" s="8"/>
      <c r="H88" s="8"/>
      <c r="I88" s="8"/>
      <c r="J88" s="8"/>
      <c r="K88" s="8"/>
      <c r="L88" s="8"/>
      <c r="M88" s="8"/>
      <c r="N88" s="8"/>
    </row>
    <row r="89" spans="2:14" x14ac:dyDescent="0.3">
      <c r="B89" s="399" t="s">
        <v>28</v>
      </c>
      <c r="C89" s="400"/>
      <c r="D89" s="400"/>
      <c r="E89" s="400"/>
      <c r="F89" s="400"/>
      <c r="G89" s="400"/>
      <c r="H89" s="400"/>
      <c r="I89" s="400"/>
      <c r="J89" s="400"/>
      <c r="K89" s="400"/>
      <c r="L89" s="400"/>
      <c r="M89" s="400"/>
      <c r="N89" s="400"/>
    </row>
    <row r="90" spans="2:14" x14ac:dyDescent="0.3">
      <c r="B90" s="139" t="s">
        <v>211</v>
      </c>
      <c r="C90" s="8"/>
      <c r="D90" s="8"/>
      <c r="E90" s="8"/>
      <c r="F90" s="8"/>
      <c r="G90" s="8"/>
      <c r="H90" s="8"/>
      <c r="I90" s="8"/>
      <c r="J90" s="8"/>
      <c r="K90" s="8"/>
      <c r="L90" s="8"/>
      <c r="M90" s="8"/>
      <c r="N90" s="8"/>
    </row>
    <row r="91" spans="2:14" x14ac:dyDescent="0.3">
      <c r="B91" s="139" t="s">
        <v>186</v>
      </c>
      <c r="C91" s="8"/>
      <c r="D91" s="8"/>
      <c r="E91" s="8"/>
      <c r="F91" s="8"/>
      <c r="G91" s="8"/>
      <c r="H91" s="8"/>
      <c r="I91" s="8"/>
      <c r="J91" s="8"/>
      <c r="K91" s="8"/>
      <c r="L91" s="8"/>
      <c r="M91" s="8"/>
      <c r="N91" s="8"/>
    </row>
    <row r="92" spans="2:14" x14ac:dyDescent="0.3">
      <c r="B92" s="139" t="s">
        <v>106</v>
      </c>
      <c r="C92" s="8"/>
      <c r="D92" s="8"/>
      <c r="E92" s="8"/>
      <c r="F92" s="8"/>
      <c r="G92" s="8"/>
      <c r="H92" s="8"/>
      <c r="I92" s="8"/>
      <c r="J92" s="8"/>
      <c r="K92" s="8"/>
      <c r="L92" s="8"/>
      <c r="M92" s="8"/>
      <c r="N92" s="8"/>
    </row>
    <row r="93" spans="2:14" x14ac:dyDescent="0.3">
      <c r="B93" s="139" t="s">
        <v>17</v>
      </c>
      <c r="C93" s="8"/>
      <c r="D93" s="8"/>
      <c r="E93" s="8"/>
      <c r="F93" s="8"/>
      <c r="G93" s="8"/>
      <c r="H93" s="8"/>
      <c r="I93" s="8"/>
      <c r="J93" s="8"/>
      <c r="K93" s="8"/>
      <c r="L93" s="8"/>
      <c r="M93" s="8"/>
      <c r="N93" s="8"/>
    </row>
    <row r="94" spans="2:14" x14ac:dyDescent="0.3">
      <c r="B94" s="139" t="s">
        <v>18</v>
      </c>
      <c r="C94" s="8"/>
      <c r="D94" s="8"/>
      <c r="E94" s="8"/>
      <c r="F94" s="8"/>
      <c r="G94" s="8"/>
      <c r="H94" s="8"/>
      <c r="I94" s="8"/>
      <c r="J94" s="8"/>
      <c r="K94" s="8"/>
      <c r="L94" s="8"/>
      <c r="M94" s="8"/>
      <c r="N94" s="8"/>
    </row>
    <row r="95" spans="2:14" x14ac:dyDescent="0.3">
      <c r="B95" s="139" t="s">
        <v>19</v>
      </c>
      <c r="C95" s="8"/>
      <c r="D95" s="8"/>
      <c r="E95" s="8"/>
      <c r="F95" s="8"/>
      <c r="G95" s="8"/>
      <c r="H95" s="8"/>
      <c r="I95" s="8"/>
      <c r="J95" s="8"/>
      <c r="K95" s="8"/>
      <c r="L95" s="8"/>
      <c r="M95" s="8"/>
      <c r="N95" s="8"/>
    </row>
    <row r="96" spans="2:14" x14ac:dyDescent="0.3">
      <c r="B96" s="139" t="s">
        <v>20</v>
      </c>
      <c r="C96" s="8"/>
      <c r="D96" s="8"/>
      <c r="E96" s="8"/>
      <c r="F96" s="8"/>
      <c r="G96" s="8"/>
      <c r="H96" s="8"/>
      <c r="I96" s="8"/>
      <c r="J96" s="8"/>
      <c r="K96" s="8"/>
      <c r="L96" s="8"/>
      <c r="M96" s="8"/>
      <c r="N96" s="8"/>
    </row>
    <row r="97" spans="2:14" x14ac:dyDescent="0.3">
      <c r="B97" s="139" t="s">
        <v>21</v>
      </c>
      <c r="C97" s="8"/>
      <c r="D97" s="8"/>
      <c r="E97" s="8"/>
      <c r="F97" s="8"/>
      <c r="G97" s="8"/>
      <c r="H97" s="8"/>
      <c r="I97" s="8"/>
      <c r="J97" s="8"/>
      <c r="K97" s="8"/>
      <c r="L97" s="8"/>
      <c r="M97" s="8"/>
      <c r="N97" s="8"/>
    </row>
    <row r="98" spans="2:14" x14ac:dyDescent="0.3">
      <c r="B98" s="34" t="s">
        <v>2</v>
      </c>
      <c r="C98" s="8"/>
      <c r="D98" s="8"/>
      <c r="E98" s="8"/>
      <c r="F98" s="8"/>
      <c r="G98" s="8"/>
      <c r="H98" s="8"/>
      <c r="I98" s="8"/>
      <c r="J98" s="8"/>
      <c r="K98" s="8"/>
      <c r="L98" s="8"/>
      <c r="M98" s="8"/>
      <c r="N98" s="8"/>
    </row>
    <row r="99" spans="2:14" x14ac:dyDescent="0.3">
      <c r="B99" s="399" t="s">
        <v>164</v>
      </c>
      <c r="C99" s="400"/>
      <c r="D99" s="400"/>
      <c r="E99" s="400"/>
      <c r="F99" s="400"/>
      <c r="G99" s="400"/>
      <c r="H99" s="400"/>
      <c r="I99" s="400"/>
      <c r="J99" s="400"/>
      <c r="K99" s="400"/>
      <c r="L99" s="400"/>
      <c r="M99" s="400"/>
      <c r="N99" s="400"/>
    </row>
    <row r="100" spans="2:14" x14ac:dyDescent="0.3">
      <c r="B100" s="139" t="s">
        <v>211</v>
      </c>
      <c r="C100" s="8"/>
      <c r="D100" s="8"/>
      <c r="E100" s="8"/>
      <c r="F100" s="8"/>
      <c r="G100" s="8"/>
      <c r="H100" s="8"/>
      <c r="I100" s="8"/>
      <c r="J100" s="8"/>
      <c r="K100" s="8"/>
      <c r="L100" s="8"/>
      <c r="M100" s="8"/>
      <c r="N100" s="8"/>
    </row>
    <row r="101" spans="2:14" x14ac:dyDescent="0.3">
      <c r="B101" s="139" t="s">
        <v>58</v>
      </c>
      <c r="C101" s="8"/>
      <c r="D101" s="8"/>
      <c r="E101" s="8"/>
      <c r="F101" s="8"/>
      <c r="G101" s="8"/>
      <c r="H101" s="8"/>
      <c r="I101" s="8"/>
      <c r="J101" s="8"/>
      <c r="K101" s="8"/>
      <c r="L101" s="8"/>
      <c r="M101" s="8"/>
      <c r="N101" s="8"/>
    </row>
    <row r="102" spans="2:14" x14ac:dyDescent="0.3">
      <c r="B102" s="34" t="s">
        <v>23</v>
      </c>
      <c r="C102" s="8"/>
      <c r="D102" s="8"/>
      <c r="E102" s="8"/>
      <c r="F102" s="8"/>
      <c r="G102" s="8"/>
      <c r="H102" s="8"/>
      <c r="I102" s="8"/>
      <c r="J102" s="8"/>
      <c r="K102" s="8"/>
      <c r="L102" s="8"/>
      <c r="M102" s="8"/>
      <c r="N102" s="8"/>
    </row>
    <row r="103" spans="2:14" x14ac:dyDescent="0.3">
      <c r="B103" s="34" t="s">
        <v>24</v>
      </c>
      <c r="C103" s="8"/>
      <c r="D103" s="8"/>
      <c r="E103" s="8"/>
      <c r="F103" s="8"/>
      <c r="G103" s="8"/>
      <c r="H103" s="8"/>
      <c r="I103" s="8"/>
      <c r="J103" s="8"/>
      <c r="K103" s="8"/>
      <c r="L103" s="8"/>
      <c r="M103" s="8"/>
      <c r="N103" s="8"/>
    </row>
    <row r="104" spans="2:14" x14ac:dyDescent="0.3">
      <c r="B104" s="34" t="s">
        <v>25</v>
      </c>
      <c r="C104" s="8"/>
      <c r="D104" s="8"/>
      <c r="E104" s="8"/>
      <c r="F104" s="8"/>
      <c r="G104" s="8"/>
      <c r="H104" s="8"/>
      <c r="I104" s="8"/>
      <c r="J104" s="8"/>
      <c r="K104" s="8"/>
      <c r="L104" s="8"/>
      <c r="M104" s="8"/>
      <c r="N104" s="8"/>
    </row>
    <row r="105" spans="2:14" x14ac:dyDescent="0.3">
      <c r="B105" s="34" t="s">
        <v>22</v>
      </c>
      <c r="C105" s="8"/>
      <c r="D105" s="8"/>
      <c r="E105" s="8"/>
      <c r="F105" s="8"/>
      <c r="G105" s="8"/>
      <c r="H105" s="8"/>
      <c r="I105" s="8"/>
      <c r="J105" s="8"/>
      <c r="K105" s="8"/>
      <c r="L105" s="8"/>
      <c r="M105" s="8"/>
      <c r="N105" s="8"/>
    </row>
    <row r="106" spans="2:14" x14ac:dyDescent="0.3">
      <c r="B106" s="34" t="s">
        <v>2</v>
      </c>
      <c r="C106" s="8"/>
      <c r="D106" s="8"/>
      <c r="E106" s="8"/>
      <c r="F106" s="8"/>
      <c r="G106" s="8"/>
      <c r="H106" s="8"/>
      <c r="I106" s="8"/>
      <c r="J106" s="8"/>
      <c r="K106" s="8"/>
      <c r="L106" s="8"/>
      <c r="M106" s="8"/>
      <c r="N106" s="8"/>
    </row>
    <row r="107" spans="2:14" x14ac:dyDescent="0.3">
      <c r="C107" s="5"/>
      <c r="D107" s="5"/>
    </row>
    <row r="108" spans="2:14" ht="20" x14ac:dyDescent="0.3">
      <c r="B108" s="398" t="s">
        <v>234</v>
      </c>
      <c r="C108" s="398"/>
      <c r="D108" s="398"/>
      <c r="E108" s="398"/>
      <c r="F108" s="398"/>
      <c r="G108" s="398"/>
      <c r="H108" s="398"/>
      <c r="I108" s="398"/>
      <c r="J108" s="398"/>
      <c r="K108" s="398"/>
      <c r="L108" s="398"/>
      <c r="M108" s="398"/>
      <c r="N108" s="398"/>
    </row>
    <row r="109" spans="2:14" x14ac:dyDescent="0.3">
      <c r="B109" s="6"/>
      <c r="C109" s="11" t="s">
        <v>42</v>
      </c>
      <c r="D109" s="11" t="s">
        <v>43</v>
      </c>
      <c r="E109" s="11" t="s">
        <v>44</v>
      </c>
      <c r="F109" s="11" t="s">
        <v>45</v>
      </c>
      <c r="G109" s="11" t="s">
        <v>94</v>
      </c>
      <c r="H109" s="11" t="s">
        <v>102</v>
      </c>
      <c r="I109" s="11" t="s">
        <v>103</v>
      </c>
      <c r="J109" s="11" t="s">
        <v>104</v>
      </c>
      <c r="K109" s="11" t="s">
        <v>159</v>
      </c>
      <c r="L109" s="11" t="s">
        <v>160</v>
      </c>
      <c r="M109" s="11" t="s">
        <v>161</v>
      </c>
      <c r="N109" s="11" t="s">
        <v>162</v>
      </c>
    </row>
    <row r="110" spans="2:14" x14ac:dyDescent="0.3">
      <c r="B110" s="399" t="s">
        <v>163</v>
      </c>
      <c r="C110" s="400"/>
      <c r="D110" s="400"/>
      <c r="E110" s="400"/>
      <c r="F110" s="400"/>
      <c r="G110" s="400"/>
      <c r="H110" s="400"/>
      <c r="I110" s="400"/>
      <c r="J110" s="400"/>
      <c r="K110" s="400"/>
      <c r="L110" s="400"/>
      <c r="M110" s="400"/>
      <c r="N110" s="400"/>
    </row>
    <row r="111" spans="2:14" x14ac:dyDescent="0.3">
      <c r="B111" s="139" t="s">
        <v>211</v>
      </c>
      <c r="C111" s="10"/>
      <c r="D111" s="10"/>
      <c r="E111" s="10"/>
      <c r="F111" s="10"/>
      <c r="G111" s="10"/>
      <c r="H111" s="10"/>
      <c r="I111" s="10"/>
      <c r="J111" s="10"/>
      <c r="K111" s="10"/>
      <c r="L111" s="10"/>
      <c r="M111" s="10"/>
      <c r="N111" s="10"/>
    </row>
    <row r="112" spans="2:14" x14ac:dyDescent="0.3">
      <c r="B112" s="139" t="s">
        <v>57</v>
      </c>
      <c r="C112" s="10"/>
      <c r="D112" s="10"/>
      <c r="E112" s="10"/>
      <c r="F112" s="10"/>
      <c r="G112" s="10"/>
      <c r="H112" s="10"/>
      <c r="I112" s="10"/>
      <c r="J112" s="10"/>
      <c r="K112" s="10"/>
      <c r="L112" s="10"/>
      <c r="M112" s="10"/>
      <c r="N112" s="10"/>
    </row>
    <row r="113" spans="2:14" x14ac:dyDescent="0.3">
      <c r="B113" s="139" t="s">
        <v>50</v>
      </c>
      <c r="C113" s="8"/>
      <c r="D113" s="8"/>
      <c r="E113" s="8"/>
      <c r="F113" s="8"/>
      <c r="G113" s="8"/>
      <c r="H113" s="8"/>
      <c r="I113" s="8"/>
      <c r="J113" s="8"/>
      <c r="K113" s="8"/>
      <c r="L113" s="8"/>
      <c r="M113" s="8"/>
      <c r="N113" s="8"/>
    </row>
    <row r="114" spans="2:14" x14ac:dyDescent="0.3">
      <c r="B114" s="139" t="s">
        <v>53</v>
      </c>
      <c r="C114" s="8"/>
      <c r="D114" s="8"/>
      <c r="E114" s="8"/>
      <c r="F114" s="8"/>
      <c r="G114" s="8"/>
      <c r="H114" s="8"/>
      <c r="I114" s="8"/>
      <c r="J114" s="8"/>
      <c r="K114" s="8"/>
      <c r="L114" s="8"/>
      <c r="M114" s="8"/>
      <c r="N114" s="8"/>
    </row>
    <row r="115" spans="2:14" x14ac:dyDescent="0.3">
      <c r="B115" s="139" t="s">
        <v>51</v>
      </c>
      <c r="C115" s="8"/>
      <c r="D115" s="8"/>
      <c r="E115" s="8"/>
      <c r="F115" s="8"/>
      <c r="G115" s="8"/>
      <c r="H115" s="8"/>
      <c r="I115" s="8"/>
      <c r="J115" s="8"/>
      <c r="K115" s="8"/>
      <c r="L115" s="8"/>
      <c r="M115" s="8"/>
      <c r="N115" s="8"/>
    </row>
    <row r="116" spans="2:14" x14ac:dyDescent="0.3">
      <c r="B116" s="139" t="s">
        <v>52</v>
      </c>
      <c r="C116" s="8"/>
      <c r="D116" s="8"/>
      <c r="E116" s="8"/>
      <c r="F116" s="8"/>
      <c r="G116" s="8"/>
      <c r="H116" s="8"/>
      <c r="I116" s="8"/>
      <c r="J116" s="8"/>
      <c r="K116" s="8"/>
      <c r="L116" s="8"/>
      <c r="M116" s="8"/>
      <c r="N116" s="8"/>
    </row>
    <row r="117" spans="2:14" x14ac:dyDescent="0.3">
      <c r="B117" s="139" t="s">
        <v>2</v>
      </c>
      <c r="C117" s="8"/>
      <c r="D117" s="8"/>
      <c r="E117" s="8"/>
      <c r="F117" s="8"/>
      <c r="G117" s="8"/>
      <c r="H117" s="8"/>
      <c r="I117" s="8"/>
      <c r="J117" s="8"/>
      <c r="K117" s="8"/>
      <c r="L117" s="8"/>
      <c r="M117" s="8"/>
      <c r="N117" s="8"/>
    </row>
    <row r="118" spans="2:14" ht="16.5" customHeight="1" x14ac:dyDescent="0.3">
      <c r="B118" s="399" t="s">
        <v>28</v>
      </c>
      <c r="C118" s="400"/>
      <c r="D118" s="400"/>
      <c r="E118" s="400"/>
      <c r="F118" s="400"/>
      <c r="G118" s="400"/>
      <c r="H118" s="400"/>
      <c r="I118" s="400"/>
      <c r="J118" s="400"/>
      <c r="K118" s="400"/>
      <c r="L118" s="400"/>
      <c r="M118" s="400"/>
      <c r="N118" s="400"/>
    </row>
    <row r="119" spans="2:14" s="142" customFormat="1" ht="16.5" customHeight="1" x14ac:dyDescent="0.3">
      <c r="B119" s="139" t="s">
        <v>211</v>
      </c>
      <c r="C119" s="143"/>
      <c r="D119" s="143"/>
      <c r="E119" s="143"/>
      <c r="F119" s="143"/>
      <c r="G119" s="143"/>
      <c r="H119" s="143"/>
      <c r="I119" s="143"/>
      <c r="J119" s="143"/>
      <c r="K119" s="143"/>
      <c r="L119" s="143"/>
      <c r="M119" s="143"/>
      <c r="N119" s="143"/>
    </row>
    <row r="120" spans="2:14" s="142" customFormat="1" ht="16.5" customHeight="1" x14ac:dyDescent="0.3">
      <c r="B120" s="139" t="s">
        <v>186</v>
      </c>
      <c r="C120" s="143"/>
      <c r="D120" s="143"/>
      <c r="E120" s="143"/>
      <c r="F120" s="143"/>
      <c r="G120" s="143"/>
      <c r="H120" s="143"/>
      <c r="I120" s="143"/>
      <c r="J120" s="143"/>
      <c r="K120" s="143"/>
      <c r="L120" s="143"/>
      <c r="M120" s="143"/>
      <c r="N120" s="143"/>
    </row>
    <row r="121" spans="2:14" s="142" customFormat="1" x14ac:dyDescent="0.3">
      <c r="B121" s="139" t="s">
        <v>106</v>
      </c>
      <c r="C121" s="143"/>
      <c r="D121" s="143"/>
      <c r="E121" s="143"/>
      <c r="F121" s="143"/>
      <c r="G121" s="143"/>
      <c r="H121" s="143"/>
      <c r="I121" s="143"/>
      <c r="J121" s="143"/>
      <c r="K121" s="143"/>
      <c r="L121" s="143"/>
      <c r="M121" s="143"/>
      <c r="N121" s="143"/>
    </row>
    <row r="122" spans="2:14" s="142" customFormat="1" x14ac:dyDescent="0.3">
      <c r="B122" s="139" t="s">
        <v>17</v>
      </c>
      <c r="C122" s="143"/>
      <c r="D122" s="143"/>
      <c r="E122" s="143"/>
      <c r="F122" s="143"/>
      <c r="G122" s="143"/>
      <c r="H122" s="143"/>
      <c r="I122" s="143"/>
      <c r="J122" s="143"/>
      <c r="K122" s="143"/>
      <c r="L122" s="143"/>
      <c r="M122" s="143"/>
      <c r="N122" s="143"/>
    </row>
    <row r="123" spans="2:14" s="142" customFormat="1" x14ac:dyDescent="0.3">
      <c r="B123" s="139" t="s">
        <v>18</v>
      </c>
      <c r="C123" s="143"/>
      <c r="D123" s="143"/>
      <c r="E123" s="143"/>
      <c r="F123" s="143"/>
      <c r="G123" s="143"/>
      <c r="H123" s="143"/>
      <c r="I123" s="143"/>
      <c r="J123" s="143"/>
      <c r="K123" s="143"/>
      <c r="L123" s="143"/>
      <c r="M123" s="143"/>
      <c r="N123" s="143"/>
    </row>
    <row r="124" spans="2:14" s="142" customFormat="1" x14ac:dyDescent="0.3">
      <c r="B124" s="139" t="s">
        <v>19</v>
      </c>
      <c r="C124" s="143"/>
      <c r="D124" s="143"/>
      <c r="E124" s="143"/>
      <c r="F124" s="143"/>
      <c r="G124" s="143"/>
      <c r="H124" s="143"/>
      <c r="I124" s="143"/>
      <c r="J124" s="143"/>
      <c r="K124" s="143"/>
      <c r="L124" s="143"/>
      <c r="M124" s="143"/>
      <c r="N124" s="143"/>
    </row>
    <row r="125" spans="2:14" s="142" customFormat="1" x14ac:dyDescent="0.3">
      <c r="B125" s="139" t="s">
        <v>20</v>
      </c>
      <c r="C125" s="143"/>
      <c r="D125" s="143"/>
      <c r="E125" s="143"/>
      <c r="F125" s="143"/>
      <c r="G125" s="143"/>
      <c r="H125" s="143"/>
      <c r="I125" s="143"/>
      <c r="J125" s="143"/>
      <c r="K125" s="143"/>
      <c r="L125" s="143"/>
      <c r="M125" s="143"/>
      <c r="N125" s="143"/>
    </row>
    <row r="126" spans="2:14" s="142" customFormat="1" x14ac:dyDescent="0.3">
      <c r="B126" s="139" t="s">
        <v>21</v>
      </c>
      <c r="C126" s="143"/>
      <c r="D126" s="143"/>
      <c r="E126" s="143"/>
      <c r="F126" s="143"/>
      <c r="G126" s="143"/>
      <c r="H126" s="143"/>
      <c r="I126" s="143"/>
      <c r="J126" s="143"/>
      <c r="K126" s="143"/>
      <c r="L126" s="143"/>
      <c r="M126" s="143"/>
      <c r="N126" s="143"/>
    </row>
    <row r="127" spans="2:14" x14ac:dyDescent="0.3">
      <c r="B127" s="34" t="s">
        <v>2</v>
      </c>
      <c r="C127" s="8"/>
      <c r="D127" s="8"/>
      <c r="E127" s="8"/>
      <c r="F127" s="8"/>
      <c r="G127" s="8"/>
      <c r="H127" s="8"/>
      <c r="I127" s="8"/>
      <c r="J127" s="8"/>
      <c r="K127" s="8"/>
      <c r="L127" s="8"/>
      <c r="M127" s="8"/>
      <c r="N127" s="8"/>
    </row>
    <row r="128" spans="2:14" x14ac:dyDescent="0.3">
      <c r="B128" s="399" t="s">
        <v>164</v>
      </c>
      <c r="C128" s="400"/>
      <c r="D128" s="400"/>
      <c r="E128" s="400"/>
      <c r="F128" s="400"/>
      <c r="G128" s="400"/>
      <c r="H128" s="400"/>
      <c r="I128" s="400"/>
      <c r="J128" s="400"/>
      <c r="K128" s="400"/>
      <c r="L128" s="400"/>
      <c r="M128" s="400"/>
      <c r="N128" s="400"/>
    </row>
    <row r="129" spans="2:14" x14ac:dyDescent="0.3">
      <c r="B129" s="139" t="s">
        <v>211</v>
      </c>
      <c r="C129" s="8"/>
      <c r="D129" s="8"/>
      <c r="E129" s="8"/>
      <c r="F129" s="8"/>
      <c r="G129" s="8"/>
      <c r="H129" s="8"/>
      <c r="I129" s="8"/>
      <c r="J129" s="8"/>
      <c r="K129" s="8"/>
      <c r="L129" s="8"/>
      <c r="M129" s="8"/>
      <c r="N129" s="8"/>
    </row>
    <row r="130" spans="2:14" x14ac:dyDescent="0.3">
      <c r="B130" s="139" t="s">
        <v>58</v>
      </c>
      <c r="C130" s="8"/>
      <c r="D130" s="8"/>
      <c r="E130" s="8"/>
      <c r="F130" s="8"/>
      <c r="G130" s="8"/>
      <c r="H130" s="8"/>
      <c r="I130" s="8"/>
      <c r="J130" s="8"/>
      <c r="K130" s="8"/>
      <c r="L130" s="8"/>
      <c r="M130" s="8"/>
      <c r="N130" s="8"/>
    </row>
    <row r="131" spans="2:14" x14ac:dyDescent="0.3">
      <c r="B131" s="139" t="s">
        <v>23</v>
      </c>
      <c r="C131" s="8"/>
      <c r="D131" s="8"/>
      <c r="E131" s="8"/>
      <c r="F131" s="8"/>
      <c r="G131" s="8"/>
      <c r="H131" s="8"/>
      <c r="I131" s="8"/>
      <c r="J131" s="8"/>
      <c r="K131" s="8"/>
      <c r="L131" s="8"/>
      <c r="M131" s="8"/>
      <c r="N131" s="8"/>
    </row>
    <row r="132" spans="2:14" x14ac:dyDescent="0.3">
      <c r="B132" s="139" t="s">
        <v>24</v>
      </c>
      <c r="C132" s="8"/>
      <c r="D132" s="8"/>
      <c r="E132" s="8"/>
      <c r="F132" s="8"/>
      <c r="G132" s="8"/>
      <c r="H132" s="8"/>
      <c r="I132" s="8"/>
      <c r="J132" s="8"/>
      <c r="K132" s="8"/>
      <c r="L132" s="8"/>
      <c r="M132" s="8"/>
      <c r="N132" s="8"/>
    </row>
    <row r="133" spans="2:14" x14ac:dyDescent="0.3">
      <c r="B133" s="139" t="s">
        <v>25</v>
      </c>
      <c r="C133" s="8"/>
      <c r="D133" s="8"/>
      <c r="E133" s="8"/>
      <c r="F133" s="8"/>
      <c r="G133" s="8"/>
      <c r="H133" s="8"/>
      <c r="I133" s="8"/>
      <c r="J133" s="8"/>
      <c r="K133" s="8"/>
      <c r="L133" s="8"/>
      <c r="M133" s="8"/>
      <c r="N133" s="8"/>
    </row>
    <row r="134" spans="2:14" x14ac:dyDescent="0.3">
      <c r="B134" s="139" t="s">
        <v>22</v>
      </c>
      <c r="C134" s="8"/>
      <c r="D134" s="8"/>
      <c r="E134" s="8"/>
      <c r="F134" s="8"/>
      <c r="G134" s="8"/>
      <c r="H134" s="8"/>
      <c r="I134" s="8"/>
      <c r="J134" s="8"/>
      <c r="K134" s="8"/>
      <c r="L134" s="8"/>
      <c r="M134" s="8"/>
      <c r="N134" s="8"/>
    </row>
    <row r="135" spans="2:14" x14ac:dyDescent="0.3">
      <c r="B135" s="139" t="s">
        <v>2</v>
      </c>
      <c r="C135" s="8"/>
      <c r="D135" s="8"/>
      <c r="E135" s="8"/>
      <c r="F135" s="8"/>
      <c r="G135" s="8"/>
      <c r="H135" s="8"/>
      <c r="I135" s="8"/>
      <c r="J135" s="8"/>
      <c r="K135" s="8"/>
      <c r="L135" s="8"/>
      <c r="M135" s="8"/>
      <c r="N135" s="8"/>
    </row>
    <row r="136" spans="2:14" x14ac:dyDescent="0.3">
      <c r="C136" s="5"/>
      <c r="D136" s="5"/>
    </row>
    <row r="137" spans="2:14" ht="20" x14ac:dyDescent="0.3">
      <c r="B137" s="398" t="s">
        <v>233</v>
      </c>
      <c r="C137" s="398"/>
      <c r="D137" s="398"/>
      <c r="E137" s="398"/>
      <c r="F137" s="398"/>
      <c r="G137" s="398"/>
      <c r="H137" s="398"/>
      <c r="I137" s="398"/>
      <c r="J137" s="398"/>
      <c r="K137" s="398"/>
      <c r="L137" s="398"/>
      <c r="M137" s="398"/>
      <c r="N137" s="398"/>
    </row>
    <row r="138" spans="2:14" x14ac:dyDescent="0.3">
      <c r="B138" s="6"/>
      <c r="C138" s="11" t="s">
        <v>42</v>
      </c>
      <c r="D138" s="11" t="s">
        <v>43</v>
      </c>
      <c r="E138" s="11" t="s">
        <v>44</v>
      </c>
      <c r="F138" s="11" t="s">
        <v>45</v>
      </c>
      <c r="G138" s="11" t="s">
        <v>94</v>
      </c>
      <c r="H138" s="11" t="s">
        <v>102</v>
      </c>
      <c r="I138" s="11" t="s">
        <v>103</v>
      </c>
      <c r="J138" s="11" t="s">
        <v>104</v>
      </c>
      <c r="K138" s="11" t="s">
        <v>159</v>
      </c>
      <c r="L138" s="11" t="s">
        <v>160</v>
      </c>
      <c r="M138" s="11" t="s">
        <v>161</v>
      </c>
      <c r="N138" s="11" t="s">
        <v>162</v>
      </c>
    </row>
    <row r="139" spans="2:14" x14ac:dyDescent="0.3">
      <c r="B139" s="399" t="s">
        <v>163</v>
      </c>
      <c r="C139" s="400"/>
      <c r="D139" s="400"/>
      <c r="E139" s="400"/>
      <c r="F139" s="400"/>
      <c r="G139" s="400"/>
      <c r="H139" s="400"/>
      <c r="I139" s="400"/>
      <c r="J139" s="400"/>
      <c r="K139" s="400"/>
      <c r="L139" s="400"/>
      <c r="M139" s="400"/>
      <c r="N139" s="400"/>
    </row>
    <row r="140" spans="2:14" x14ac:dyDescent="0.3">
      <c r="B140" s="139" t="s">
        <v>211</v>
      </c>
      <c r="C140" s="10"/>
      <c r="D140" s="10"/>
      <c r="E140" s="10"/>
      <c r="F140" s="10"/>
      <c r="G140" s="10"/>
      <c r="H140" s="10"/>
      <c r="I140" s="10"/>
      <c r="J140" s="10"/>
      <c r="K140" s="10"/>
      <c r="L140" s="10"/>
      <c r="M140" s="10"/>
      <c r="N140" s="10"/>
    </row>
    <row r="141" spans="2:14" x14ac:dyDescent="0.3">
      <c r="B141" s="139" t="s">
        <v>57</v>
      </c>
      <c r="C141" s="10"/>
      <c r="D141" s="10"/>
      <c r="E141" s="10"/>
      <c r="F141" s="10"/>
      <c r="G141" s="10"/>
      <c r="H141" s="10"/>
      <c r="I141" s="10"/>
      <c r="J141" s="10"/>
      <c r="K141" s="10"/>
      <c r="L141" s="10"/>
      <c r="M141" s="10"/>
      <c r="N141" s="10"/>
    </row>
    <row r="142" spans="2:14" x14ac:dyDescent="0.3">
      <c r="B142" s="34" t="s">
        <v>50</v>
      </c>
      <c r="C142" s="8"/>
      <c r="D142" s="8"/>
      <c r="E142" s="8"/>
      <c r="F142" s="8"/>
      <c r="G142" s="8"/>
      <c r="H142" s="8"/>
      <c r="I142" s="8"/>
      <c r="J142" s="8"/>
      <c r="K142" s="8"/>
      <c r="L142" s="8"/>
      <c r="M142" s="8"/>
      <c r="N142" s="8"/>
    </row>
    <row r="143" spans="2:14" x14ac:dyDescent="0.3">
      <c r="B143" s="34" t="s">
        <v>53</v>
      </c>
      <c r="C143" s="8"/>
      <c r="D143" s="8"/>
      <c r="E143" s="8"/>
      <c r="F143" s="8"/>
      <c r="G143" s="8"/>
      <c r="H143" s="8"/>
      <c r="I143" s="8"/>
      <c r="J143" s="8"/>
      <c r="K143" s="8"/>
      <c r="L143" s="8"/>
      <c r="M143" s="8"/>
      <c r="N143" s="8"/>
    </row>
    <row r="144" spans="2:14" x14ac:dyDescent="0.3">
      <c r="B144" s="34" t="s">
        <v>51</v>
      </c>
      <c r="C144" s="8"/>
      <c r="D144" s="8"/>
      <c r="E144" s="8"/>
      <c r="F144" s="8"/>
      <c r="G144" s="8"/>
      <c r="H144" s="8"/>
      <c r="I144" s="8"/>
      <c r="J144" s="8"/>
      <c r="K144" s="8"/>
      <c r="L144" s="8"/>
      <c r="M144" s="8"/>
      <c r="N144" s="8"/>
    </row>
    <row r="145" spans="2:14" x14ac:dyDescent="0.3">
      <c r="B145" s="34" t="s">
        <v>52</v>
      </c>
      <c r="C145" s="8"/>
      <c r="D145" s="8"/>
      <c r="E145" s="8"/>
      <c r="F145" s="8"/>
      <c r="G145" s="8"/>
      <c r="H145" s="8"/>
      <c r="I145" s="8"/>
      <c r="J145" s="8"/>
      <c r="K145" s="8"/>
      <c r="L145" s="8"/>
      <c r="M145" s="8"/>
      <c r="N145" s="8"/>
    </row>
    <row r="146" spans="2:14" x14ac:dyDescent="0.3">
      <c r="B146" s="34" t="s">
        <v>2</v>
      </c>
      <c r="C146" s="8"/>
      <c r="D146" s="8"/>
      <c r="E146" s="8"/>
      <c r="F146" s="8"/>
      <c r="G146" s="8"/>
      <c r="H146" s="8"/>
      <c r="I146" s="8"/>
      <c r="J146" s="8"/>
      <c r="K146" s="8"/>
      <c r="L146" s="8"/>
      <c r="M146" s="8"/>
      <c r="N146" s="8"/>
    </row>
    <row r="147" spans="2:14" x14ac:dyDescent="0.3">
      <c r="B147" s="399" t="s">
        <v>28</v>
      </c>
      <c r="C147" s="400"/>
      <c r="D147" s="400"/>
      <c r="E147" s="400"/>
      <c r="F147" s="400"/>
      <c r="G147" s="400"/>
      <c r="H147" s="400"/>
      <c r="I147" s="400"/>
      <c r="J147" s="400"/>
      <c r="K147" s="400"/>
      <c r="L147" s="400"/>
      <c r="M147" s="400"/>
      <c r="N147" s="400"/>
    </row>
    <row r="148" spans="2:14" s="142" customFormat="1" x14ac:dyDescent="0.3">
      <c r="B148" s="139" t="s">
        <v>211</v>
      </c>
      <c r="C148" s="143"/>
      <c r="D148" s="143"/>
      <c r="E148" s="143"/>
      <c r="F148" s="143"/>
      <c r="G148" s="143"/>
      <c r="H148" s="143"/>
      <c r="I148" s="143"/>
      <c r="J148" s="143"/>
      <c r="K148" s="143"/>
      <c r="L148" s="143"/>
      <c r="M148" s="143"/>
      <c r="N148" s="143"/>
    </row>
    <row r="149" spans="2:14" s="142" customFormat="1" x14ac:dyDescent="0.3">
      <c r="B149" s="139" t="s">
        <v>186</v>
      </c>
      <c r="C149" s="143"/>
      <c r="D149" s="143"/>
      <c r="E149" s="143"/>
      <c r="F149" s="143"/>
      <c r="G149" s="143"/>
      <c r="H149" s="143"/>
      <c r="I149" s="143"/>
      <c r="J149" s="143"/>
      <c r="K149" s="143"/>
      <c r="L149" s="143"/>
      <c r="M149" s="143"/>
      <c r="N149" s="143"/>
    </row>
    <row r="150" spans="2:14" s="142" customFormat="1" x14ac:dyDescent="0.3">
      <c r="B150" s="139" t="s">
        <v>106</v>
      </c>
      <c r="C150" s="143"/>
      <c r="D150" s="143"/>
      <c r="E150" s="143"/>
      <c r="F150" s="143"/>
      <c r="G150" s="143"/>
      <c r="H150" s="143"/>
      <c r="I150" s="143"/>
      <c r="J150" s="143"/>
      <c r="K150" s="143"/>
      <c r="L150" s="143"/>
      <c r="M150" s="143"/>
      <c r="N150" s="143"/>
    </row>
    <row r="151" spans="2:14" s="142" customFormat="1" x14ac:dyDescent="0.3">
      <c r="B151" s="139" t="s">
        <v>17</v>
      </c>
      <c r="C151" s="143"/>
      <c r="D151" s="143"/>
      <c r="E151" s="143"/>
      <c r="F151" s="143"/>
      <c r="G151" s="143"/>
      <c r="H151" s="143"/>
      <c r="I151" s="143"/>
      <c r="J151" s="143"/>
      <c r="K151" s="143"/>
      <c r="L151" s="143"/>
      <c r="M151" s="143"/>
      <c r="N151" s="143"/>
    </row>
    <row r="152" spans="2:14" s="142" customFormat="1" x14ac:dyDescent="0.3">
      <c r="B152" s="139" t="s">
        <v>18</v>
      </c>
      <c r="C152" s="143"/>
      <c r="D152" s="143"/>
      <c r="E152" s="143"/>
      <c r="F152" s="143"/>
      <c r="G152" s="143"/>
      <c r="H152" s="143"/>
      <c r="I152" s="143"/>
      <c r="J152" s="143"/>
      <c r="K152" s="143"/>
      <c r="L152" s="143"/>
      <c r="M152" s="143"/>
      <c r="N152" s="143"/>
    </row>
    <row r="153" spans="2:14" s="142" customFormat="1" x14ac:dyDescent="0.3">
      <c r="B153" s="139" t="s">
        <v>19</v>
      </c>
      <c r="C153" s="143"/>
      <c r="D153" s="143"/>
      <c r="E153" s="143"/>
      <c r="F153" s="143"/>
      <c r="G153" s="143"/>
      <c r="H153" s="143"/>
      <c r="I153" s="143"/>
      <c r="J153" s="143"/>
      <c r="K153" s="143"/>
      <c r="L153" s="143"/>
      <c r="M153" s="143"/>
      <c r="N153" s="143"/>
    </row>
    <row r="154" spans="2:14" s="142" customFormat="1" x14ac:dyDescent="0.3">
      <c r="B154" s="139" t="s">
        <v>20</v>
      </c>
      <c r="C154" s="143"/>
      <c r="D154" s="143"/>
      <c r="E154" s="143"/>
      <c r="F154" s="143"/>
      <c r="G154" s="143"/>
      <c r="H154" s="143"/>
      <c r="I154" s="143"/>
      <c r="J154" s="143"/>
      <c r="K154" s="143"/>
      <c r="L154" s="143"/>
      <c r="M154" s="143"/>
      <c r="N154" s="143"/>
    </row>
    <row r="155" spans="2:14" s="142" customFormat="1" x14ac:dyDescent="0.3">
      <c r="B155" s="139" t="s">
        <v>21</v>
      </c>
      <c r="C155" s="143"/>
      <c r="D155" s="143"/>
      <c r="E155" s="143"/>
      <c r="F155" s="143"/>
      <c r="G155" s="143"/>
      <c r="H155" s="143"/>
      <c r="I155" s="143"/>
      <c r="J155" s="143"/>
      <c r="K155" s="143"/>
      <c r="L155" s="143"/>
      <c r="M155" s="143"/>
      <c r="N155" s="143"/>
    </row>
    <row r="156" spans="2:14" x14ac:dyDescent="0.3">
      <c r="B156" s="34" t="s">
        <v>2</v>
      </c>
      <c r="C156" s="8"/>
      <c r="D156" s="8"/>
      <c r="E156" s="8"/>
      <c r="F156" s="8"/>
      <c r="G156" s="8"/>
      <c r="H156" s="8"/>
      <c r="I156" s="8"/>
      <c r="J156" s="8"/>
      <c r="K156" s="8"/>
      <c r="L156" s="8"/>
      <c r="M156" s="8"/>
      <c r="N156" s="8"/>
    </row>
    <row r="157" spans="2:14" x14ac:dyDescent="0.3">
      <c r="B157" s="399" t="s">
        <v>164</v>
      </c>
      <c r="C157" s="400"/>
      <c r="D157" s="400"/>
      <c r="E157" s="400"/>
      <c r="F157" s="400"/>
      <c r="G157" s="400"/>
      <c r="H157" s="400"/>
      <c r="I157" s="400"/>
      <c r="J157" s="400"/>
      <c r="K157" s="400"/>
      <c r="L157" s="400"/>
      <c r="M157" s="400"/>
      <c r="N157" s="400"/>
    </row>
    <row r="158" spans="2:14" x14ac:dyDescent="0.3">
      <c r="B158" s="139" t="s">
        <v>211</v>
      </c>
      <c r="C158" s="8"/>
      <c r="D158" s="8"/>
      <c r="E158" s="8"/>
      <c r="F158" s="8"/>
      <c r="G158" s="8"/>
      <c r="H158" s="8"/>
      <c r="I158" s="8"/>
      <c r="J158" s="8"/>
      <c r="K158" s="8"/>
      <c r="L158" s="8"/>
      <c r="M158" s="8"/>
      <c r="N158" s="8"/>
    </row>
    <row r="159" spans="2:14" x14ac:dyDescent="0.3">
      <c r="B159" s="139" t="s">
        <v>58</v>
      </c>
      <c r="C159" s="8"/>
      <c r="D159" s="8"/>
      <c r="E159" s="8"/>
      <c r="F159" s="8"/>
      <c r="G159" s="8"/>
      <c r="H159" s="8"/>
      <c r="I159" s="8"/>
      <c r="J159" s="8"/>
      <c r="K159" s="8"/>
      <c r="L159" s="8"/>
      <c r="M159" s="8"/>
      <c r="N159" s="8"/>
    </row>
    <row r="160" spans="2:14" x14ac:dyDescent="0.3">
      <c r="B160" s="34" t="s">
        <v>23</v>
      </c>
      <c r="C160" s="8"/>
      <c r="D160" s="8"/>
      <c r="E160" s="8"/>
      <c r="F160" s="8"/>
      <c r="G160" s="8"/>
      <c r="H160" s="8"/>
      <c r="I160" s="8"/>
      <c r="J160" s="8"/>
      <c r="K160" s="8"/>
      <c r="L160" s="8"/>
      <c r="M160" s="8"/>
      <c r="N160" s="8"/>
    </row>
    <row r="161" spans="2:14" x14ac:dyDescent="0.3">
      <c r="B161" s="34" t="s">
        <v>24</v>
      </c>
      <c r="C161" s="8"/>
      <c r="D161" s="8"/>
      <c r="E161" s="8"/>
      <c r="F161" s="8"/>
      <c r="G161" s="8"/>
      <c r="H161" s="8"/>
      <c r="I161" s="8"/>
      <c r="J161" s="8"/>
      <c r="K161" s="8"/>
      <c r="L161" s="8"/>
      <c r="M161" s="8"/>
      <c r="N161" s="8"/>
    </row>
    <row r="162" spans="2:14" x14ac:dyDescent="0.3">
      <c r="B162" s="34" t="s">
        <v>25</v>
      </c>
      <c r="C162" s="8"/>
      <c r="D162" s="8"/>
      <c r="E162" s="8"/>
      <c r="F162" s="8"/>
      <c r="G162" s="8"/>
      <c r="H162" s="8"/>
      <c r="I162" s="8"/>
      <c r="J162" s="8"/>
      <c r="K162" s="8"/>
      <c r="L162" s="8"/>
      <c r="M162" s="8"/>
      <c r="N162" s="8"/>
    </row>
    <row r="163" spans="2:14" x14ac:dyDescent="0.3">
      <c r="B163" s="34" t="s">
        <v>22</v>
      </c>
      <c r="C163" s="8"/>
      <c r="D163" s="8"/>
      <c r="E163" s="8"/>
      <c r="F163" s="8"/>
      <c r="G163" s="8"/>
      <c r="H163" s="8"/>
      <c r="I163" s="8"/>
      <c r="J163" s="8"/>
      <c r="K163" s="8"/>
      <c r="L163" s="8"/>
      <c r="M163" s="8"/>
      <c r="N163" s="8"/>
    </row>
    <row r="164" spans="2:14" x14ac:dyDescent="0.3">
      <c r="B164" s="34" t="s">
        <v>2</v>
      </c>
      <c r="C164" s="8"/>
      <c r="D164" s="8"/>
      <c r="E164" s="8"/>
      <c r="F164" s="8"/>
      <c r="G164" s="8"/>
      <c r="H164" s="8"/>
      <c r="I164" s="8"/>
      <c r="J164" s="8"/>
      <c r="K164" s="8"/>
      <c r="L164" s="8"/>
      <c r="M164" s="8"/>
      <c r="N164" s="8"/>
    </row>
    <row r="165" spans="2:14" x14ac:dyDescent="0.3">
      <c r="B165" s="38"/>
      <c r="C165" s="5"/>
      <c r="D165" s="5"/>
    </row>
    <row r="166" spans="2:14" ht="20" x14ac:dyDescent="0.3">
      <c r="B166" s="398" t="s">
        <v>88</v>
      </c>
      <c r="C166" s="398"/>
      <c r="D166" s="398"/>
      <c r="E166" s="398"/>
      <c r="F166" s="398"/>
      <c r="G166" s="398"/>
      <c r="H166" s="398"/>
      <c r="I166" s="398"/>
      <c r="J166" s="398"/>
      <c r="K166" s="398"/>
      <c r="L166" s="398"/>
      <c r="M166" s="398"/>
      <c r="N166" s="398"/>
    </row>
    <row r="167" spans="2:14" x14ac:dyDescent="0.3">
      <c r="B167" s="6"/>
      <c r="C167" s="11" t="s">
        <v>42</v>
      </c>
      <c r="D167" s="11" t="s">
        <v>43</v>
      </c>
      <c r="E167" s="11" t="s">
        <v>44</v>
      </c>
      <c r="F167" s="11" t="s">
        <v>45</v>
      </c>
      <c r="G167" s="11" t="s">
        <v>94</v>
      </c>
      <c r="H167" s="11" t="s">
        <v>102</v>
      </c>
      <c r="I167" s="11" t="s">
        <v>103</v>
      </c>
      <c r="J167" s="11" t="s">
        <v>104</v>
      </c>
      <c r="K167" s="11" t="s">
        <v>159</v>
      </c>
      <c r="L167" s="11" t="s">
        <v>160</v>
      </c>
      <c r="M167" s="11" t="s">
        <v>161</v>
      </c>
      <c r="N167" s="11" t="s">
        <v>162</v>
      </c>
    </row>
    <row r="168" spans="2:14" x14ac:dyDescent="0.3">
      <c r="B168" s="399" t="s">
        <v>163</v>
      </c>
      <c r="C168" s="400"/>
      <c r="D168" s="400"/>
      <c r="E168" s="400"/>
      <c r="F168" s="400"/>
      <c r="G168" s="400"/>
      <c r="H168" s="400"/>
      <c r="I168" s="400"/>
      <c r="J168" s="400"/>
      <c r="K168" s="400"/>
      <c r="L168" s="400"/>
      <c r="M168" s="400"/>
      <c r="N168" s="400"/>
    </row>
    <row r="169" spans="2:14" x14ac:dyDescent="0.3">
      <c r="B169" s="139" t="s">
        <v>211</v>
      </c>
      <c r="C169" s="10"/>
      <c r="D169" s="10"/>
      <c r="E169" s="10"/>
      <c r="F169" s="10"/>
      <c r="G169" s="10"/>
      <c r="H169" s="10"/>
      <c r="I169" s="10"/>
      <c r="J169" s="10"/>
      <c r="K169" s="10"/>
      <c r="L169" s="10"/>
      <c r="M169" s="10"/>
      <c r="N169" s="10"/>
    </row>
    <row r="170" spans="2:14" x14ac:dyDescent="0.3">
      <c r="B170" s="139" t="s">
        <v>57</v>
      </c>
      <c r="C170" s="10"/>
      <c r="D170" s="10"/>
      <c r="E170" s="10"/>
      <c r="F170" s="10"/>
      <c r="G170" s="10"/>
      <c r="H170" s="10"/>
      <c r="I170" s="10"/>
      <c r="J170" s="10"/>
      <c r="K170" s="10"/>
      <c r="L170" s="10"/>
      <c r="M170" s="10"/>
      <c r="N170" s="10"/>
    </row>
    <row r="171" spans="2:14" x14ac:dyDescent="0.3">
      <c r="B171" s="34" t="s">
        <v>50</v>
      </c>
      <c r="C171" s="8"/>
      <c r="D171" s="8"/>
      <c r="E171" s="8"/>
      <c r="F171" s="8"/>
      <c r="G171" s="8"/>
      <c r="H171" s="8"/>
      <c r="I171" s="8"/>
      <c r="J171" s="8"/>
      <c r="K171" s="8"/>
      <c r="L171" s="8"/>
      <c r="M171" s="8"/>
      <c r="N171" s="8"/>
    </row>
    <row r="172" spans="2:14" x14ac:dyDescent="0.3">
      <c r="B172" s="34" t="s">
        <v>53</v>
      </c>
      <c r="C172" s="8"/>
      <c r="D172" s="8"/>
      <c r="E172" s="8"/>
      <c r="F172" s="8"/>
      <c r="G172" s="8"/>
      <c r="H172" s="8"/>
      <c r="I172" s="8"/>
      <c r="J172" s="8"/>
      <c r="K172" s="8"/>
      <c r="L172" s="8"/>
      <c r="M172" s="8"/>
      <c r="N172" s="8"/>
    </row>
    <row r="173" spans="2:14" x14ac:dyDescent="0.3">
      <c r="B173" s="34" t="s">
        <v>51</v>
      </c>
      <c r="C173" s="8"/>
      <c r="D173" s="8"/>
      <c r="E173" s="8"/>
      <c r="F173" s="8"/>
      <c r="G173" s="8"/>
      <c r="H173" s="8"/>
      <c r="I173" s="8"/>
      <c r="J173" s="8"/>
      <c r="K173" s="8"/>
      <c r="L173" s="8"/>
      <c r="M173" s="8"/>
      <c r="N173" s="8"/>
    </row>
    <row r="174" spans="2:14" x14ac:dyDescent="0.3">
      <c r="B174" s="34" t="s">
        <v>52</v>
      </c>
      <c r="C174" s="8"/>
      <c r="D174" s="8"/>
      <c r="E174" s="8"/>
      <c r="F174" s="8"/>
      <c r="G174" s="8"/>
      <c r="H174" s="8"/>
      <c r="I174" s="8"/>
      <c r="J174" s="8"/>
      <c r="K174" s="8"/>
      <c r="L174" s="8"/>
      <c r="M174" s="8"/>
      <c r="N174" s="8"/>
    </row>
    <row r="175" spans="2:14" x14ac:dyDescent="0.3">
      <c r="B175" s="34" t="s">
        <v>2</v>
      </c>
      <c r="C175" s="8"/>
      <c r="D175" s="8"/>
      <c r="E175" s="8"/>
      <c r="F175" s="8"/>
      <c r="G175" s="8"/>
      <c r="H175" s="8"/>
      <c r="I175" s="8"/>
      <c r="J175" s="8"/>
      <c r="K175" s="8"/>
      <c r="L175" s="8"/>
      <c r="M175" s="8"/>
      <c r="N175" s="8"/>
    </row>
    <row r="176" spans="2:14" x14ac:dyDescent="0.3">
      <c r="B176" s="399" t="s">
        <v>28</v>
      </c>
      <c r="C176" s="400"/>
      <c r="D176" s="400"/>
      <c r="E176" s="400"/>
      <c r="F176" s="400"/>
      <c r="G176" s="400"/>
      <c r="H176" s="400"/>
      <c r="I176" s="400"/>
      <c r="J176" s="400"/>
      <c r="K176" s="400"/>
      <c r="L176" s="400"/>
      <c r="M176" s="400"/>
      <c r="N176" s="400"/>
    </row>
    <row r="177" spans="2:14" x14ac:dyDescent="0.3">
      <c r="B177" s="139" t="s">
        <v>211</v>
      </c>
      <c r="C177" s="8"/>
      <c r="D177" s="8"/>
      <c r="E177" s="8"/>
      <c r="F177" s="8"/>
      <c r="G177" s="8"/>
      <c r="H177" s="8"/>
      <c r="I177" s="8"/>
      <c r="J177" s="8"/>
      <c r="K177" s="8"/>
      <c r="L177" s="8"/>
      <c r="M177" s="8"/>
      <c r="N177" s="8"/>
    </row>
    <row r="178" spans="2:14" x14ac:dyDescent="0.3">
      <c r="B178" s="139" t="s">
        <v>186</v>
      </c>
      <c r="C178" s="8"/>
      <c r="D178" s="8"/>
      <c r="E178" s="8"/>
      <c r="F178" s="8"/>
      <c r="G178" s="8"/>
      <c r="H178" s="8"/>
      <c r="I178" s="8"/>
      <c r="J178" s="8"/>
      <c r="K178" s="8"/>
      <c r="L178" s="8"/>
      <c r="M178" s="8"/>
      <c r="N178" s="8"/>
    </row>
    <row r="179" spans="2:14" x14ac:dyDescent="0.3">
      <c r="B179" s="139" t="s">
        <v>106</v>
      </c>
      <c r="C179" s="8"/>
      <c r="D179" s="8"/>
      <c r="E179" s="8"/>
      <c r="F179" s="8"/>
      <c r="G179" s="8"/>
      <c r="H179" s="8"/>
      <c r="I179" s="8"/>
      <c r="J179" s="8"/>
      <c r="K179" s="8"/>
      <c r="L179" s="8"/>
      <c r="M179" s="8"/>
      <c r="N179" s="8"/>
    </row>
    <row r="180" spans="2:14" x14ac:dyDescent="0.3">
      <c r="B180" s="139" t="s">
        <v>17</v>
      </c>
      <c r="C180" s="8"/>
      <c r="D180" s="8"/>
      <c r="E180" s="8"/>
      <c r="F180" s="8"/>
      <c r="G180" s="8"/>
      <c r="H180" s="8"/>
      <c r="I180" s="8"/>
      <c r="J180" s="8"/>
      <c r="K180" s="8"/>
      <c r="L180" s="8"/>
      <c r="M180" s="8"/>
      <c r="N180" s="8"/>
    </row>
    <row r="181" spans="2:14" x14ac:dyDescent="0.3">
      <c r="B181" s="139" t="s">
        <v>18</v>
      </c>
      <c r="C181" s="8"/>
      <c r="D181" s="8"/>
      <c r="E181" s="8"/>
      <c r="F181" s="8"/>
      <c r="G181" s="8"/>
      <c r="H181" s="8"/>
      <c r="I181" s="8"/>
      <c r="J181" s="8"/>
      <c r="K181" s="8"/>
      <c r="L181" s="8"/>
      <c r="M181" s="8"/>
      <c r="N181" s="8"/>
    </row>
    <row r="182" spans="2:14" x14ac:dyDescent="0.3">
      <c r="B182" s="139" t="s">
        <v>19</v>
      </c>
      <c r="C182" s="8"/>
      <c r="D182" s="8"/>
      <c r="E182" s="8"/>
      <c r="F182" s="8"/>
      <c r="G182" s="8"/>
      <c r="H182" s="8"/>
      <c r="I182" s="8"/>
      <c r="J182" s="8"/>
      <c r="K182" s="8"/>
      <c r="L182" s="8"/>
      <c r="M182" s="8"/>
      <c r="N182" s="8"/>
    </row>
    <row r="183" spans="2:14" x14ac:dyDescent="0.3">
      <c r="B183" s="139" t="s">
        <v>20</v>
      </c>
      <c r="C183" s="8"/>
      <c r="D183" s="8"/>
      <c r="E183" s="8"/>
      <c r="F183" s="8"/>
      <c r="G183" s="8"/>
      <c r="H183" s="8"/>
      <c r="I183" s="8"/>
      <c r="J183" s="8"/>
      <c r="K183" s="8"/>
      <c r="L183" s="8"/>
      <c r="M183" s="8"/>
      <c r="N183" s="8"/>
    </row>
    <row r="184" spans="2:14" x14ac:dyDescent="0.3">
      <c r="B184" s="139" t="s">
        <v>21</v>
      </c>
      <c r="C184" s="8"/>
      <c r="D184" s="8"/>
      <c r="E184" s="8"/>
      <c r="F184" s="8"/>
      <c r="G184" s="8"/>
      <c r="H184" s="8"/>
      <c r="I184" s="8"/>
      <c r="J184" s="8"/>
      <c r="K184" s="8"/>
      <c r="L184" s="8"/>
      <c r="M184" s="8"/>
      <c r="N184" s="8"/>
    </row>
    <row r="185" spans="2:14" x14ac:dyDescent="0.3">
      <c r="B185" s="34" t="s">
        <v>2</v>
      </c>
      <c r="C185" s="8"/>
      <c r="D185" s="8"/>
      <c r="E185" s="8"/>
      <c r="F185" s="8"/>
      <c r="G185" s="8"/>
      <c r="H185" s="8"/>
      <c r="I185" s="8"/>
      <c r="J185" s="8"/>
      <c r="K185" s="8"/>
      <c r="L185" s="8"/>
      <c r="M185" s="8"/>
      <c r="N185" s="8"/>
    </row>
    <row r="186" spans="2:14" x14ac:dyDescent="0.3">
      <c r="B186" s="399" t="s">
        <v>164</v>
      </c>
      <c r="C186" s="400"/>
      <c r="D186" s="400"/>
      <c r="E186" s="400"/>
      <c r="F186" s="400"/>
      <c r="G186" s="400"/>
      <c r="H186" s="400"/>
      <c r="I186" s="400"/>
      <c r="J186" s="400"/>
      <c r="K186" s="400"/>
      <c r="L186" s="400"/>
      <c r="M186" s="400"/>
      <c r="N186" s="400"/>
    </row>
    <row r="187" spans="2:14" x14ac:dyDescent="0.3">
      <c r="B187" s="139" t="s">
        <v>211</v>
      </c>
      <c r="C187" s="8"/>
      <c r="D187" s="8"/>
      <c r="E187" s="8"/>
      <c r="F187" s="8"/>
      <c r="G187" s="8"/>
      <c r="H187" s="8"/>
      <c r="I187" s="8"/>
      <c r="J187" s="8"/>
      <c r="K187" s="8"/>
      <c r="L187" s="8"/>
      <c r="M187" s="8"/>
      <c r="N187" s="8"/>
    </row>
    <row r="188" spans="2:14" x14ac:dyDescent="0.3">
      <c r="B188" s="139" t="s">
        <v>58</v>
      </c>
      <c r="C188" s="8"/>
      <c r="D188" s="8"/>
      <c r="E188" s="8"/>
      <c r="F188" s="8"/>
      <c r="G188" s="8"/>
      <c r="H188" s="8"/>
      <c r="I188" s="8"/>
      <c r="J188" s="8"/>
      <c r="K188" s="8"/>
      <c r="L188" s="8"/>
      <c r="M188" s="8"/>
      <c r="N188" s="8"/>
    </row>
    <row r="189" spans="2:14" x14ac:dyDescent="0.3">
      <c r="B189" s="34" t="s">
        <v>23</v>
      </c>
      <c r="C189" s="8"/>
      <c r="D189" s="8"/>
      <c r="E189" s="8"/>
      <c r="F189" s="8"/>
      <c r="G189" s="8"/>
      <c r="H189" s="8"/>
      <c r="I189" s="8"/>
      <c r="J189" s="8"/>
      <c r="K189" s="8"/>
      <c r="L189" s="8"/>
      <c r="M189" s="8"/>
      <c r="N189" s="8"/>
    </row>
    <row r="190" spans="2:14" x14ac:dyDescent="0.3">
      <c r="B190" s="34" t="s">
        <v>24</v>
      </c>
      <c r="C190" s="8"/>
      <c r="D190" s="8"/>
      <c r="E190" s="8"/>
      <c r="F190" s="8"/>
      <c r="G190" s="8"/>
      <c r="H190" s="8"/>
      <c r="I190" s="8"/>
      <c r="J190" s="8"/>
      <c r="K190" s="8"/>
      <c r="L190" s="8"/>
      <c r="M190" s="8"/>
      <c r="N190" s="8"/>
    </row>
    <row r="191" spans="2:14" x14ac:dyDescent="0.3">
      <c r="B191" s="34" t="s">
        <v>25</v>
      </c>
      <c r="C191" s="8"/>
      <c r="D191" s="8"/>
      <c r="E191" s="8"/>
      <c r="F191" s="8"/>
      <c r="G191" s="8"/>
      <c r="H191" s="8"/>
      <c r="I191" s="8"/>
      <c r="J191" s="8"/>
      <c r="K191" s="8"/>
      <c r="L191" s="8"/>
      <c r="M191" s="8"/>
      <c r="N191" s="8"/>
    </row>
    <row r="192" spans="2:14" x14ac:dyDescent="0.3">
      <c r="B192" s="34" t="s">
        <v>22</v>
      </c>
      <c r="C192" s="8"/>
      <c r="D192" s="8"/>
      <c r="E192" s="8"/>
      <c r="F192" s="8"/>
      <c r="G192" s="8"/>
      <c r="H192" s="8"/>
      <c r="I192" s="8"/>
      <c r="J192" s="8"/>
      <c r="K192" s="8"/>
      <c r="L192" s="8"/>
      <c r="M192" s="8"/>
      <c r="N192" s="8"/>
    </row>
    <row r="193" spans="2:14" x14ac:dyDescent="0.3">
      <c r="B193" s="34" t="s">
        <v>2</v>
      </c>
      <c r="C193" s="8"/>
      <c r="D193" s="8"/>
      <c r="E193" s="8"/>
      <c r="F193" s="8"/>
      <c r="G193" s="8"/>
      <c r="H193" s="8"/>
      <c r="I193" s="8"/>
      <c r="J193" s="8"/>
      <c r="K193" s="8"/>
      <c r="L193" s="8"/>
      <c r="M193" s="8"/>
      <c r="N193" s="8"/>
    </row>
  </sheetData>
  <customSheetViews>
    <customSheetView guid="{70D3A100-F58C-458F-8604-1BC66720F882}" scale="85" showPageBreaks="1" showGridLines="0" fitToPage="1" printArea="1">
      <selection activeCell="B24" sqref="B24"/>
      <rowBreaks count="2" manualBreakCount="2">
        <brk id="76" min="1" max="13" man="1"/>
        <brk id="163" min="1" max="13" man="1"/>
      </rowBreaks>
      <pageMargins left="0" right="0" top="0.75" bottom="0.75" header="0.3" footer="0.3"/>
      <pageSetup scale="52" fitToHeight="3" orientation="landscape" r:id="rId1"/>
    </customSheetView>
    <customSheetView guid="{E52DE93C-8B33-40FF-A3B9-2FD2F21CBFED}" scale="85" showPageBreaks="1" showGridLines="0" fitToPage="1" printArea="1" topLeftCell="B8">
      <selection activeCell="B34" sqref="B34"/>
      <rowBreaks count="2" manualBreakCount="2">
        <brk id="76" min="1" max="13" man="1"/>
        <brk id="163" min="1" max="13" man="1"/>
      </rowBreaks>
      <pageMargins left="0" right="0" top="0.75" bottom="0.75" header="0.3" footer="0.3"/>
      <pageSetup scale="52" fitToHeight="3" orientation="landscape" r:id="rId2"/>
    </customSheetView>
    <customSheetView guid="{3317D429-6AD8-4021-8835-C904C52458E4}" scale="85" showPageBreaks="1" showGridLines="0" fitToPage="1" printArea="1" topLeftCell="B46">
      <selection activeCell="B66" sqref="B66"/>
      <rowBreaks count="2" manualBreakCount="2">
        <brk id="77" min="1" max="13" man="1"/>
        <brk id="164" min="1" max="13" man="1"/>
      </rowBreaks>
      <pageMargins left="0" right="0" top="0.75" bottom="0.75" header="0.3" footer="0.3"/>
      <pageSetup scale="52" fitToHeight="3" orientation="landscape" r:id="rId3"/>
    </customSheetView>
    <customSheetView guid="{18410C44-1509-4A81-A619-A8124EF6BE70}" scale="85" showPageBreaks="1" showGridLines="0" fitToPage="1" printArea="1">
      <selection activeCell="G6" sqref="G6"/>
      <rowBreaks count="2" manualBreakCount="2">
        <brk id="76" min="1" max="13" man="1"/>
        <brk id="163" min="1" max="13" man="1"/>
      </rowBreaks>
      <pageMargins left="0" right="0" top="0.75" bottom="0.75" header="0.3" footer="0.3"/>
      <pageSetup scale="53" fitToHeight="3" orientation="landscape" r:id="rId4"/>
    </customSheetView>
  </customSheetViews>
  <mergeCells count="24">
    <mergeCell ref="B55:N55"/>
    <mergeCell ref="B23:N23"/>
    <mergeCell ref="B40:N40"/>
    <mergeCell ref="B3:N3"/>
    <mergeCell ref="B5:E5"/>
    <mergeCell ref="B11:E11"/>
    <mergeCell ref="B17:E17"/>
    <mergeCell ref="G11:N14"/>
    <mergeCell ref="B168:N168"/>
    <mergeCell ref="B176:N176"/>
    <mergeCell ref="B186:N186"/>
    <mergeCell ref="B166:N166"/>
    <mergeCell ref="B147:N147"/>
    <mergeCell ref="B157:N157"/>
    <mergeCell ref="B108:N108"/>
    <mergeCell ref="B81:N81"/>
    <mergeCell ref="B89:N89"/>
    <mergeCell ref="B99:N99"/>
    <mergeCell ref="B79:N79"/>
    <mergeCell ref="B139:N139"/>
    <mergeCell ref="B137:N137"/>
    <mergeCell ref="B118:N118"/>
    <mergeCell ref="B128:N128"/>
    <mergeCell ref="B110:N110"/>
  </mergeCells>
  <pageMargins left="0" right="0" top="0.75" bottom="0.75" header="0.3" footer="0.3"/>
  <pageSetup scale="52" fitToHeight="3" orientation="landscape" r:id="rId5"/>
  <headerFooter>
    <oddFooter>&amp;L_x000D_&amp;1#&amp;"Calibri"&amp;10&amp;K000000 Fannie Mae Confidential</oddFooter>
  </headerFooter>
  <rowBreaks count="2" manualBreakCount="2">
    <brk id="76" min="1" max="13" man="1"/>
    <brk id="163" min="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pageSetUpPr fitToPage="1"/>
  </sheetPr>
  <dimension ref="B1:N26"/>
  <sheetViews>
    <sheetView showGridLines="0" topLeftCell="B1" zoomScale="85" zoomScaleNormal="85" zoomScaleSheetLayoutView="70" workbookViewId="0">
      <selection activeCell="B1" sqref="B1"/>
    </sheetView>
  </sheetViews>
  <sheetFormatPr defaultColWidth="9.1796875" defaultRowHeight="14" x14ac:dyDescent="0.35"/>
  <cols>
    <col min="1" max="1" width="5" style="15" customWidth="1"/>
    <col min="2" max="2" width="36.1796875" style="15" customWidth="1"/>
    <col min="3" max="10" width="10.54296875" style="15" customWidth="1"/>
    <col min="11" max="16384" width="9.1796875" style="15"/>
  </cols>
  <sheetData>
    <row r="1" spans="2:14" ht="25" x14ac:dyDescent="0.5">
      <c r="B1" s="55" t="s">
        <v>156</v>
      </c>
    </row>
    <row r="2" spans="2:14" ht="19.899999999999999" customHeight="1" x14ac:dyDescent="0.35">
      <c r="C2" s="111"/>
    </row>
    <row r="3" spans="2:14" s="5" customFormat="1" ht="23.5" thickBot="1" x14ac:dyDescent="0.55000000000000004">
      <c r="B3" s="432" t="s">
        <v>238</v>
      </c>
      <c r="C3" s="432"/>
      <c r="D3" s="432"/>
      <c r="E3" s="432"/>
      <c r="F3" s="432"/>
      <c r="G3" s="432"/>
      <c r="H3" s="432"/>
      <c r="I3" s="432"/>
      <c r="J3" s="432"/>
      <c r="K3" s="432"/>
      <c r="L3" s="432"/>
      <c r="M3" s="432"/>
      <c r="N3" s="432"/>
    </row>
    <row r="5" spans="2:14" s="5" customFormat="1" ht="20" x14ac:dyDescent="0.3">
      <c r="B5" s="431" t="s">
        <v>3</v>
      </c>
      <c r="C5" s="431"/>
      <c r="D5" s="431"/>
      <c r="E5" s="431"/>
      <c r="F5" s="431"/>
      <c r="G5" s="431"/>
      <c r="H5" s="431"/>
      <c r="I5" s="431"/>
      <c r="J5" s="431"/>
      <c r="K5" s="431"/>
      <c r="L5" s="431"/>
      <c r="M5" s="431"/>
      <c r="N5" s="431"/>
    </row>
    <row r="6" spans="2:14" s="5" customFormat="1" x14ac:dyDescent="0.3">
      <c r="B6" s="203" t="s">
        <v>1</v>
      </c>
      <c r="C6" s="11" t="s">
        <v>42</v>
      </c>
      <c r="D6" s="11" t="s">
        <v>43</v>
      </c>
      <c r="E6" s="11" t="s">
        <v>44</v>
      </c>
      <c r="F6" s="11" t="s">
        <v>45</v>
      </c>
      <c r="G6" s="11" t="s">
        <v>94</v>
      </c>
      <c r="H6" s="11" t="s">
        <v>102</v>
      </c>
      <c r="I6" s="11" t="s">
        <v>103</v>
      </c>
      <c r="J6" s="11" t="s">
        <v>104</v>
      </c>
      <c r="K6" s="11" t="s">
        <v>159</v>
      </c>
      <c r="L6" s="11" t="s">
        <v>160</v>
      </c>
      <c r="M6" s="11" t="s">
        <v>161</v>
      </c>
      <c r="N6" s="11" t="s">
        <v>162</v>
      </c>
    </row>
    <row r="7" spans="2:14" s="5" customFormat="1" x14ac:dyDescent="0.3">
      <c r="B7" s="200" t="s">
        <v>0</v>
      </c>
      <c r="C7" s="8"/>
      <c r="D7" s="8"/>
      <c r="E7" s="8"/>
      <c r="F7" s="8"/>
      <c r="G7" s="8"/>
      <c r="H7" s="8"/>
      <c r="I7" s="8"/>
      <c r="J7" s="8"/>
      <c r="K7" s="8"/>
      <c r="L7" s="8"/>
      <c r="M7" s="8"/>
      <c r="N7" s="8"/>
    </row>
    <row r="8" spans="2:14" s="5" customFormat="1" x14ac:dyDescent="0.3">
      <c r="B8" s="200">
        <v>2005</v>
      </c>
      <c r="C8" s="8"/>
      <c r="D8" s="8"/>
      <c r="E8" s="8"/>
      <c r="F8" s="8"/>
      <c r="G8" s="8"/>
      <c r="H8" s="8"/>
      <c r="I8" s="8"/>
      <c r="J8" s="8"/>
      <c r="K8" s="8"/>
      <c r="L8" s="8"/>
      <c r="M8" s="8"/>
      <c r="N8" s="8"/>
    </row>
    <row r="9" spans="2:14" s="5" customFormat="1" x14ac:dyDescent="0.3">
      <c r="B9" s="200">
        <v>2006</v>
      </c>
      <c r="C9" s="8"/>
      <c r="D9" s="8"/>
      <c r="E9" s="8"/>
      <c r="F9" s="8"/>
      <c r="G9" s="8"/>
      <c r="H9" s="8"/>
      <c r="I9" s="8"/>
      <c r="J9" s="8"/>
      <c r="K9" s="8"/>
      <c r="L9" s="8"/>
      <c r="M9" s="8"/>
      <c r="N9" s="8"/>
    </row>
    <row r="10" spans="2:14" s="5" customFormat="1" x14ac:dyDescent="0.3">
      <c r="B10" s="200">
        <v>2007</v>
      </c>
      <c r="C10" s="8"/>
      <c r="D10" s="8"/>
      <c r="E10" s="8"/>
      <c r="F10" s="8"/>
      <c r="G10" s="8"/>
      <c r="H10" s="8"/>
      <c r="I10" s="8"/>
      <c r="J10" s="8"/>
      <c r="K10" s="8"/>
      <c r="L10" s="8"/>
      <c r="M10" s="8"/>
      <c r="N10" s="8"/>
    </row>
    <row r="11" spans="2:14" s="5" customFormat="1" x14ac:dyDescent="0.3">
      <c r="B11" s="200">
        <v>2008</v>
      </c>
      <c r="C11" s="8"/>
      <c r="D11" s="8"/>
      <c r="E11" s="8"/>
      <c r="F11" s="8"/>
      <c r="G11" s="8"/>
      <c r="H11" s="8"/>
      <c r="I11" s="8"/>
      <c r="J11" s="8"/>
      <c r="K11" s="8"/>
      <c r="L11" s="8"/>
      <c r="M11" s="8"/>
      <c r="N11" s="8"/>
    </row>
    <row r="12" spans="2:14" s="5" customFormat="1" x14ac:dyDescent="0.3">
      <c r="B12" s="200">
        <v>2009</v>
      </c>
      <c r="C12" s="8"/>
      <c r="D12" s="8"/>
      <c r="E12" s="8"/>
      <c r="F12" s="8"/>
      <c r="G12" s="8"/>
      <c r="H12" s="8"/>
      <c r="I12" s="8"/>
      <c r="J12" s="8"/>
      <c r="K12" s="8"/>
      <c r="L12" s="8"/>
      <c r="M12" s="8"/>
      <c r="N12" s="8"/>
    </row>
    <row r="13" spans="2:14" s="5" customFormat="1" x14ac:dyDescent="0.3">
      <c r="B13" s="200">
        <v>2010</v>
      </c>
      <c r="C13" s="8"/>
      <c r="D13" s="8"/>
      <c r="E13" s="8"/>
      <c r="F13" s="8"/>
      <c r="G13" s="8"/>
      <c r="H13" s="8"/>
      <c r="I13" s="8"/>
      <c r="J13" s="8"/>
      <c r="K13" s="8"/>
      <c r="L13" s="8"/>
      <c r="M13" s="8"/>
      <c r="N13" s="8"/>
    </row>
    <row r="14" spans="2:14" s="5" customFormat="1" x14ac:dyDescent="0.3">
      <c r="B14" s="200">
        <v>2011</v>
      </c>
      <c r="C14" s="8"/>
      <c r="D14" s="8"/>
      <c r="E14" s="8"/>
      <c r="F14" s="8"/>
      <c r="G14" s="8"/>
      <c r="H14" s="8"/>
      <c r="I14" s="8"/>
      <c r="J14" s="8"/>
      <c r="K14" s="8"/>
      <c r="L14" s="8"/>
      <c r="M14" s="8"/>
      <c r="N14" s="8"/>
    </row>
    <row r="15" spans="2:14" s="5" customFormat="1" x14ac:dyDescent="0.3">
      <c r="B15" s="200">
        <v>2012</v>
      </c>
      <c r="C15" s="8"/>
      <c r="D15" s="8"/>
      <c r="E15" s="8"/>
      <c r="F15" s="8"/>
      <c r="G15" s="8"/>
      <c r="H15" s="8"/>
      <c r="I15" s="8"/>
      <c r="J15" s="8"/>
      <c r="K15" s="8"/>
      <c r="L15" s="8"/>
      <c r="M15" s="8"/>
      <c r="N15" s="8"/>
    </row>
    <row r="16" spans="2:14" s="5" customFormat="1" x14ac:dyDescent="0.3">
      <c r="B16" s="200">
        <v>2013</v>
      </c>
      <c r="C16" s="8"/>
      <c r="D16" s="8"/>
      <c r="E16" s="8"/>
      <c r="F16" s="8"/>
      <c r="G16" s="8"/>
      <c r="H16" s="8"/>
      <c r="I16" s="8"/>
      <c r="J16" s="8"/>
      <c r="K16" s="8"/>
      <c r="L16" s="8"/>
      <c r="M16" s="8"/>
      <c r="N16" s="8"/>
    </row>
    <row r="17" spans="2:14" s="5" customFormat="1" x14ac:dyDescent="0.3">
      <c r="B17" s="200">
        <v>2014</v>
      </c>
      <c r="C17" s="8"/>
      <c r="D17" s="8"/>
      <c r="E17" s="8"/>
      <c r="F17" s="8"/>
      <c r="G17" s="8"/>
      <c r="H17" s="8"/>
      <c r="I17" s="8"/>
      <c r="J17" s="8"/>
      <c r="K17" s="8"/>
      <c r="L17" s="8"/>
      <c r="M17" s="8"/>
      <c r="N17" s="8"/>
    </row>
    <row r="18" spans="2:14" s="5" customFormat="1" x14ac:dyDescent="0.3">
      <c r="B18" s="200" t="s">
        <v>2</v>
      </c>
      <c r="C18" s="8"/>
      <c r="D18" s="8"/>
      <c r="E18" s="8"/>
      <c r="F18" s="8"/>
      <c r="G18" s="8"/>
      <c r="H18" s="8"/>
      <c r="I18" s="8"/>
      <c r="J18" s="8"/>
      <c r="K18" s="8"/>
      <c r="L18" s="8"/>
      <c r="M18" s="8"/>
      <c r="N18" s="8"/>
    </row>
    <row r="19" spans="2:14" s="5" customFormat="1" x14ac:dyDescent="0.3"/>
    <row r="20" spans="2:14" s="5" customFormat="1" ht="20" x14ac:dyDescent="0.3">
      <c r="B20" s="431" t="s">
        <v>48</v>
      </c>
      <c r="C20" s="431"/>
      <c r="D20" s="431"/>
      <c r="E20" s="431"/>
      <c r="F20" s="431"/>
      <c r="G20" s="431"/>
      <c r="H20" s="431"/>
      <c r="I20" s="431"/>
      <c r="J20" s="431"/>
      <c r="K20" s="431"/>
      <c r="L20" s="431"/>
      <c r="M20" s="431"/>
      <c r="N20" s="431"/>
    </row>
    <row r="21" spans="2:14" s="5" customFormat="1" x14ac:dyDescent="0.3">
      <c r="B21" s="21"/>
      <c r="C21" s="11" t="s">
        <v>42</v>
      </c>
      <c r="D21" s="11" t="s">
        <v>43</v>
      </c>
      <c r="E21" s="11" t="s">
        <v>44</v>
      </c>
      <c r="F21" s="11" t="s">
        <v>45</v>
      </c>
      <c r="G21" s="11" t="s">
        <v>94</v>
      </c>
      <c r="H21" s="11" t="s">
        <v>102</v>
      </c>
      <c r="I21" s="11" t="s">
        <v>103</v>
      </c>
      <c r="J21" s="11" t="s">
        <v>104</v>
      </c>
      <c r="K21" s="11" t="s">
        <v>159</v>
      </c>
      <c r="L21" s="11" t="s">
        <v>160</v>
      </c>
      <c r="M21" s="11" t="s">
        <v>161</v>
      </c>
      <c r="N21" s="11" t="s">
        <v>162</v>
      </c>
    </row>
    <row r="22" spans="2:14" s="5" customFormat="1" x14ac:dyDescent="0.3">
      <c r="B22" s="19" t="s">
        <v>2</v>
      </c>
      <c r="C22" s="8"/>
      <c r="D22" s="8"/>
      <c r="E22" s="8"/>
      <c r="F22" s="8"/>
      <c r="G22" s="8"/>
      <c r="H22" s="8"/>
      <c r="I22" s="8"/>
      <c r="J22" s="8"/>
      <c r="K22" s="8"/>
      <c r="L22" s="8"/>
      <c r="M22" s="8"/>
      <c r="N22" s="8"/>
    </row>
    <row r="24" spans="2:14" ht="20" x14ac:dyDescent="0.35">
      <c r="B24" s="431" t="s">
        <v>49</v>
      </c>
      <c r="C24" s="431"/>
      <c r="D24" s="431"/>
      <c r="E24" s="431"/>
      <c r="F24" s="431"/>
      <c r="G24" s="431"/>
      <c r="H24" s="431"/>
      <c r="I24" s="431"/>
      <c r="J24" s="431"/>
      <c r="K24" s="431"/>
      <c r="L24" s="431"/>
      <c r="M24" s="431"/>
      <c r="N24" s="431"/>
    </row>
    <row r="25" spans="2:14" x14ac:dyDescent="0.35">
      <c r="B25" s="21"/>
      <c r="C25" s="11" t="s">
        <v>42</v>
      </c>
      <c r="D25" s="11" t="s">
        <v>43</v>
      </c>
      <c r="E25" s="11" t="s">
        <v>44</v>
      </c>
      <c r="F25" s="11" t="s">
        <v>45</v>
      </c>
      <c r="G25" s="11" t="s">
        <v>94</v>
      </c>
      <c r="H25" s="11" t="s">
        <v>102</v>
      </c>
      <c r="I25" s="11" t="s">
        <v>103</v>
      </c>
      <c r="J25" s="11" t="s">
        <v>104</v>
      </c>
      <c r="K25" s="11" t="s">
        <v>159</v>
      </c>
      <c r="L25" s="11" t="s">
        <v>160</v>
      </c>
      <c r="M25" s="11" t="s">
        <v>161</v>
      </c>
      <c r="N25" s="11" t="s">
        <v>162</v>
      </c>
    </row>
    <row r="26" spans="2:14" x14ac:dyDescent="0.3">
      <c r="B26" s="19" t="s">
        <v>2</v>
      </c>
      <c r="C26" s="8"/>
      <c r="D26" s="8"/>
      <c r="E26" s="8"/>
      <c r="F26" s="8"/>
      <c r="G26" s="8"/>
      <c r="H26" s="8"/>
      <c r="I26" s="8"/>
      <c r="J26" s="8"/>
      <c r="K26" s="8"/>
      <c r="L26" s="8"/>
      <c r="M26" s="8"/>
      <c r="N26" s="8"/>
    </row>
  </sheetData>
  <customSheetViews>
    <customSheetView guid="{70D3A100-F58C-458F-8604-1BC66720F882}" scale="85" showPageBreaks="1" showGridLines="0" fitToPage="1" printArea="1" topLeftCell="B1">
      <selection activeCell="B1" sqref="B1"/>
      <pageMargins left="0" right="0" top="0.75" bottom="0.75" header="0.3" footer="0.3"/>
      <pageSetup scale="86" fitToHeight="0" orientation="landscape" r:id="rId1"/>
    </customSheetView>
    <customSheetView guid="{E52DE93C-8B33-40FF-A3B9-2FD2F21CBFED}" scale="85" showPageBreaks="1" showGridLines="0" fitToPage="1" printArea="1" topLeftCell="B1">
      <selection activeCell="B1" sqref="B1"/>
      <pageMargins left="0" right="0" top="0.75" bottom="0.75" header="0.3" footer="0.3"/>
      <pageSetup scale="89" fitToHeight="0" orientation="landscape" r:id="rId2"/>
    </customSheetView>
    <customSheetView guid="{3317D429-6AD8-4021-8835-C904C52458E4}" scale="85" showPageBreaks="1" showGridLines="0" fitToPage="1" printArea="1" topLeftCell="B1">
      <selection activeCell="B1" sqref="B1"/>
      <pageMargins left="0" right="0" top="0.75" bottom="0.75" header="0.3" footer="0.3"/>
      <pageSetup scale="89" fitToHeight="0" orientation="landscape" r:id="rId3"/>
    </customSheetView>
    <customSheetView guid="{18410C44-1509-4A81-A619-A8124EF6BE70}" scale="85" showPageBreaks="1" showGridLines="0" fitToPage="1" printArea="1" topLeftCell="B1">
      <selection activeCell="B1" sqref="B1"/>
      <pageMargins left="0" right="0" top="0.75" bottom="0.75" header="0.3" footer="0.3"/>
      <pageSetup scale="86" fitToHeight="0" orientation="landscape" r:id="rId4"/>
    </customSheetView>
  </customSheetViews>
  <mergeCells count="4">
    <mergeCell ref="B24:N24"/>
    <mergeCell ref="B20:N20"/>
    <mergeCell ref="B5:N5"/>
    <mergeCell ref="B3:N3"/>
  </mergeCells>
  <pageMargins left="0" right="0" top="0.75" bottom="0.75" header="0.3" footer="0.3"/>
  <pageSetup scale="86" fitToHeight="0" orientation="landscape" r:id="rId5"/>
  <headerFooter>
    <oddFooter>&amp;L_x000D_&amp;1#&amp;"Calibri"&amp;10&amp;K000000 Fannie Mae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pageSetUpPr fitToPage="1"/>
  </sheetPr>
  <dimension ref="B1:N87"/>
  <sheetViews>
    <sheetView showGridLines="0" zoomScale="90" zoomScaleNormal="90" zoomScaleSheetLayoutView="50" workbookViewId="0">
      <selection activeCell="R21" sqref="R21"/>
    </sheetView>
  </sheetViews>
  <sheetFormatPr defaultColWidth="9.1796875" defaultRowHeight="14" x14ac:dyDescent="0.3"/>
  <cols>
    <col min="1" max="1" width="4.81640625" style="5" customWidth="1"/>
    <col min="2" max="2" width="27.54296875" style="5" bestFit="1" customWidth="1"/>
    <col min="3" max="3" width="23.453125" style="5" customWidth="1"/>
    <col min="4" max="4" width="15.1796875" style="5" customWidth="1"/>
    <col min="5" max="5" width="16" style="5" customWidth="1"/>
    <col min="6" max="6" width="16.26953125" style="5" customWidth="1"/>
    <col min="7" max="7" width="18.26953125" style="5" customWidth="1"/>
    <col min="8" max="8" width="19.54296875" style="5" customWidth="1"/>
    <col min="9" max="9" width="15.7265625" style="5" customWidth="1"/>
    <col min="10" max="10" width="21.26953125" style="5" customWidth="1"/>
    <col min="11" max="11" width="19.54296875" style="5" customWidth="1"/>
    <col min="12" max="12" width="14.7265625" style="5" customWidth="1"/>
    <col min="13" max="16384" width="9.1796875" style="5"/>
  </cols>
  <sheetData>
    <row r="1" spans="2:14" ht="25" x14ac:dyDescent="0.5">
      <c r="B1" s="55" t="s">
        <v>156</v>
      </c>
    </row>
    <row r="2" spans="2:14" ht="15" customHeight="1" x14ac:dyDescent="0.5">
      <c r="B2" s="55"/>
    </row>
    <row r="3" spans="2:14" ht="23.5" thickBot="1" x14ac:dyDescent="0.55000000000000004">
      <c r="B3" s="120" t="s">
        <v>145</v>
      </c>
      <c r="C3" s="120"/>
      <c r="D3" s="120"/>
      <c r="E3" s="120"/>
      <c r="F3" s="120"/>
      <c r="G3" s="120"/>
      <c r="H3" s="120"/>
      <c r="I3" s="120"/>
      <c r="J3" s="120"/>
      <c r="K3" s="120"/>
      <c r="L3" s="120"/>
      <c r="M3" s="124"/>
      <c r="N3" s="124"/>
    </row>
    <row r="4" spans="2:14" s="15" customFormat="1" ht="15" customHeight="1" x14ac:dyDescent="0.35">
      <c r="C4" s="17"/>
      <c r="D4" s="17"/>
      <c r="H4" s="17"/>
    </row>
    <row r="5" spans="2:14" s="15" customFormat="1" ht="25.5" customHeight="1" x14ac:dyDescent="0.35">
      <c r="B5" s="431" t="s">
        <v>142</v>
      </c>
      <c r="C5" s="431"/>
      <c r="D5" s="431"/>
      <c r="E5" s="431"/>
      <c r="F5" s="431"/>
      <c r="G5" s="431"/>
      <c r="H5" s="431"/>
      <c r="I5" s="431"/>
      <c r="J5" s="431"/>
      <c r="K5" s="431"/>
      <c r="L5" s="431"/>
    </row>
    <row r="6" spans="2:14" s="15" customFormat="1" ht="25.5" customHeight="1" x14ac:dyDescent="0.35">
      <c r="B6" s="144"/>
      <c r="C6" s="436" t="s">
        <v>134</v>
      </c>
      <c r="D6" s="436"/>
      <c r="E6" s="436"/>
      <c r="F6" s="436"/>
      <c r="G6" s="436"/>
      <c r="H6" s="436"/>
      <c r="I6" s="436"/>
      <c r="J6" s="436" t="s">
        <v>132</v>
      </c>
      <c r="K6" s="436"/>
      <c r="L6" s="436"/>
    </row>
    <row r="7" spans="2:14" s="15" customFormat="1" ht="72" customHeight="1" x14ac:dyDescent="0.35">
      <c r="B7" s="146" t="s">
        <v>12</v>
      </c>
      <c r="C7" s="146" t="s">
        <v>32</v>
      </c>
      <c r="D7" s="146" t="s">
        <v>260</v>
      </c>
      <c r="E7" s="146" t="s">
        <v>137</v>
      </c>
      <c r="F7" s="146" t="s">
        <v>259</v>
      </c>
      <c r="G7" s="146" t="s">
        <v>192</v>
      </c>
      <c r="H7" s="272" t="s">
        <v>239</v>
      </c>
      <c r="I7" s="246" t="s">
        <v>261</v>
      </c>
      <c r="J7" s="147" t="s">
        <v>262</v>
      </c>
      <c r="K7" s="148" t="s">
        <v>263</v>
      </c>
      <c r="L7" s="146" t="s">
        <v>264</v>
      </c>
    </row>
    <row r="8" spans="2:14" s="15" customFormat="1" ht="15" customHeight="1" x14ac:dyDescent="0.35">
      <c r="B8" s="145" t="s">
        <v>146</v>
      </c>
      <c r="C8" s="33"/>
      <c r="D8" s="33"/>
      <c r="E8" s="33"/>
      <c r="F8" s="33"/>
      <c r="G8" s="33"/>
      <c r="H8" s="47"/>
      <c r="I8" s="16"/>
      <c r="J8" s="72"/>
      <c r="K8" s="63"/>
      <c r="L8" s="63"/>
    </row>
    <row r="9" spans="2:14" s="15" customFormat="1" ht="15" customHeight="1" x14ac:dyDescent="0.35">
      <c r="B9" s="33">
        <v>2001</v>
      </c>
      <c r="C9" s="33"/>
      <c r="D9" s="33"/>
      <c r="E9" s="33"/>
      <c r="F9" s="33"/>
      <c r="G9" s="229"/>
      <c r="H9" s="230"/>
      <c r="I9" s="16"/>
      <c r="J9" s="72"/>
      <c r="K9" s="63"/>
      <c r="L9" s="63"/>
    </row>
    <row r="10" spans="2:14" s="15" customFormat="1" ht="15" customHeight="1" x14ac:dyDescent="0.35">
      <c r="B10" s="33">
        <v>2002</v>
      </c>
      <c r="C10" s="33"/>
      <c r="D10" s="33"/>
      <c r="E10" s="33"/>
      <c r="F10" s="33"/>
      <c r="G10" s="229"/>
      <c r="H10" s="230"/>
      <c r="I10" s="16"/>
      <c r="J10" s="72"/>
      <c r="K10" s="63"/>
      <c r="L10" s="63"/>
    </row>
    <row r="11" spans="2:14" s="15" customFormat="1" ht="15" customHeight="1" x14ac:dyDescent="0.35">
      <c r="B11" s="33">
        <v>2003</v>
      </c>
      <c r="C11" s="33"/>
      <c r="D11" s="33"/>
      <c r="E11" s="33"/>
      <c r="F11" s="33"/>
      <c r="G11" s="229"/>
      <c r="H11" s="230"/>
      <c r="I11" s="16"/>
      <c r="J11" s="72"/>
      <c r="K11" s="63"/>
      <c r="L11" s="63"/>
    </row>
    <row r="12" spans="2:14" s="15" customFormat="1" ht="15" customHeight="1" x14ac:dyDescent="0.35">
      <c r="B12" s="33">
        <v>2004</v>
      </c>
      <c r="C12" s="33"/>
      <c r="D12" s="33"/>
      <c r="E12" s="33"/>
      <c r="F12" s="33"/>
      <c r="G12" s="33"/>
      <c r="H12" s="47"/>
      <c r="I12" s="16"/>
      <c r="J12" s="72"/>
      <c r="K12" s="63"/>
      <c r="L12" s="63"/>
    </row>
    <row r="13" spans="2:14" s="15" customFormat="1" ht="15" customHeight="1" x14ac:dyDescent="0.35">
      <c r="B13" s="33">
        <v>2005</v>
      </c>
      <c r="C13" s="33"/>
      <c r="D13" s="33"/>
      <c r="E13" s="33"/>
      <c r="F13" s="33"/>
      <c r="G13" s="33"/>
      <c r="H13" s="47"/>
      <c r="I13" s="16"/>
      <c r="J13" s="72"/>
      <c r="K13" s="63"/>
      <c r="L13" s="63"/>
    </row>
    <row r="14" spans="2:14" s="15" customFormat="1" ht="15" customHeight="1" x14ac:dyDescent="0.35">
      <c r="B14" s="33">
        <v>2006</v>
      </c>
      <c r="C14" s="33"/>
      <c r="D14" s="33"/>
      <c r="E14" s="33"/>
      <c r="F14" s="33"/>
      <c r="G14" s="33"/>
      <c r="H14" s="47"/>
      <c r="I14" s="16"/>
      <c r="J14" s="72"/>
      <c r="K14" s="63"/>
      <c r="L14" s="63"/>
    </row>
    <row r="15" spans="2:14" s="15" customFormat="1" ht="15" customHeight="1" x14ac:dyDescent="0.35">
      <c r="B15" s="33">
        <v>2007</v>
      </c>
      <c r="C15" s="33"/>
      <c r="D15" s="33"/>
      <c r="E15" s="33"/>
      <c r="F15" s="33"/>
      <c r="G15" s="33"/>
      <c r="H15" s="47"/>
      <c r="I15" s="16"/>
      <c r="J15" s="72"/>
      <c r="K15" s="63"/>
      <c r="L15" s="63"/>
    </row>
    <row r="16" spans="2:14" s="15" customFormat="1" ht="15" customHeight="1" x14ac:dyDescent="0.35">
      <c r="B16" s="33">
        <v>2008</v>
      </c>
      <c r="C16" s="33"/>
      <c r="D16" s="33"/>
      <c r="E16" s="33"/>
      <c r="F16" s="33"/>
      <c r="G16" s="33"/>
      <c r="H16" s="47"/>
      <c r="I16" s="16"/>
      <c r="J16" s="72"/>
      <c r="K16" s="63"/>
      <c r="L16" s="63"/>
    </row>
    <row r="17" spans="2:13" s="15" customFormat="1" ht="15" customHeight="1" x14ac:dyDescent="0.35">
      <c r="B17" s="33">
        <v>2009</v>
      </c>
      <c r="C17" s="33"/>
      <c r="D17" s="33"/>
      <c r="E17" s="33"/>
      <c r="F17" s="33"/>
      <c r="G17" s="33"/>
      <c r="H17" s="47"/>
      <c r="I17" s="16"/>
      <c r="J17" s="72"/>
      <c r="K17" s="63"/>
      <c r="L17" s="63"/>
    </row>
    <row r="18" spans="2:13" s="15" customFormat="1" ht="15" customHeight="1" x14ac:dyDescent="0.35">
      <c r="B18" s="33">
        <v>2010</v>
      </c>
      <c r="C18" s="33"/>
      <c r="D18" s="33"/>
      <c r="E18" s="33"/>
      <c r="F18" s="33"/>
      <c r="G18" s="33"/>
      <c r="H18" s="47"/>
      <c r="I18" s="16"/>
      <c r="J18" s="72"/>
      <c r="K18" s="63"/>
      <c r="L18" s="63"/>
    </row>
    <row r="19" spans="2:13" s="15" customFormat="1" ht="15" customHeight="1" x14ac:dyDescent="0.35">
      <c r="B19" s="33">
        <v>2011</v>
      </c>
      <c r="C19" s="33"/>
      <c r="D19" s="33"/>
      <c r="E19" s="33"/>
      <c r="F19" s="33"/>
      <c r="G19" s="33"/>
      <c r="H19" s="47"/>
      <c r="I19" s="16"/>
      <c r="J19" s="72"/>
      <c r="K19" s="63"/>
      <c r="L19" s="63"/>
    </row>
    <row r="20" spans="2:13" s="15" customFormat="1" ht="15" customHeight="1" x14ac:dyDescent="0.35">
      <c r="B20" s="33">
        <v>2012</v>
      </c>
      <c r="C20" s="33"/>
      <c r="D20" s="33"/>
      <c r="E20" s="33"/>
      <c r="F20" s="33"/>
      <c r="G20" s="33"/>
      <c r="H20" s="47"/>
      <c r="I20" s="16"/>
      <c r="J20" s="72"/>
      <c r="K20" s="63"/>
      <c r="L20" s="63"/>
    </row>
    <row r="21" spans="2:13" s="15" customFormat="1" ht="15" customHeight="1" x14ac:dyDescent="0.35">
      <c r="B21" s="33">
        <v>2013</v>
      </c>
      <c r="C21" s="33"/>
      <c r="D21" s="33"/>
      <c r="E21" s="33"/>
      <c r="F21" s="33"/>
      <c r="G21" s="33"/>
      <c r="H21" s="47"/>
      <c r="I21" s="16"/>
      <c r="J21" s="72"/>
      <c r="K21" s="63"/>
      <c r="L21" s="63"/>
    </row>
    <row r="22" spans="2:13" s="15" customFormat="1" ht="15" customHeight="1" x14ac:dyDescent="0.35">
      <c r="B22" s="33">
        <v>2014</v>
      </c>
      <c r="C22" s="33"/>
      <c r="D22" s="33"/>
      <c r="E22" s="33"/>
      <c r="F22" s="33"/>
      <c r="G22" s="33"/>
      <c r="H22" s="47"/>
      <c r="I22" s="16"/>
      <c r="J22" s="72"/>
      <c r="K22" s="63"/>
      <c r="L22" s="63"/>
    </row>
    <row r="23" spans="2:13" s="15" customFormat="1" ht="15" customHeight="1" x14ac:dyDescent="0.35">
      <c r="B23" s="145">
        <v>2015</v>
      </c>
      <c r="C23" s="33"/>
      <c r="D23" s="33"/>
      <c r="E23" s="33"/>
      <c r="F23" s="33"/>
      <c r="G23" s="33"/>
      <c r="H23" s="47"/>
      <c r="I23" s="16"/>
      <c r="J23" s="72"/>
      <c r="K23" s="63"/>
      <c r="L23" s="63"/>
    </row>
    <row r="24" spans="2:13" s="15" customFormat="1" ht="15" customHeight="1" x14ac:dyDescent="0.35">
      <c r="B24" s="34" t="s">
        <v>2</v>
      </c>
      <c r="C24" s="16"/>
      <c r="D24" s="16"/>
      <c r="E24" s="16"/>
      <c r="F24" s="16"/>
      <c r="G24" s="16"/>
      <c r="H24" s="47"/>
      <c r="I24" s="16"/>
      <c r="J24" s="72"/>
      <c r="K24" s="63"/>
      <c r="L24" s="63"/>
    </row>
    <row r="25" spans="2:13" s="15" customFormat="1" ht="15" customHeight="1" x14ac:dyDescent="0.35">
      <c r="B25" s="437"/>
      <c r="C25" s="437"/>
      <c r="D25" s="437"/>
      <c r="E25" s="437"/>
      <c r="F25" s="437"/>
      <c r="J25" s="39"/>
      <c r="K25" s="39"/>
    </row>
    <row r="26" spans="2:13" s="15" customFormat="1" ht="15" customHeight="1" x14ac:dyDescent="0.35">
      <c r="B26" s="71"/>
      <c r="J26" s="39"/>
      <c r="K26" s="39"/>
    </row>
    <row r="27" spans="2:13" s="15" customFormat="1" ht="24.75" customHeight="1" x14ac:dyDescent="0.35">
      <c r="B27" s="398" t="s">
        <v>143</v>
      </c>
      <c r="C27" s="398"/>
      <c r="D27" s="398"/>
      <c r="E27" s="398"/>
      <c r="F27" s="398"/>
      <c r="G27" s="398"/>
      <c r="H27" s="398"/>
      <c r="I27" s="398"/>
      <c r="J27" s="398"/>
      <c r="K27" s="398"/>
      <c r="L27" s="398"/>
      <c r="M27" s="149"/>
    </row>
    <row r="28" spans="2:13" s="15" customFormat="1" ht="25.5" customHeight="1" x14ac:dyDescent="0.35">
      <c r="B28" s="144"/>
      <c r="C28" s="436" t="s">
        <v>134</v>
      </c>
      <c r="D28" s="436"/>
      <c r="E28" s="436"/>
      <c r="F28" s="436"/>
      <c r="G28" s="436"/>
      <c r="H28" s="436"/>
      <c r="I28" s="436"/>
      <c r="J28" s="436" t="s">
        <v>132</v>
      </c>
      <c r="K28" s="436"/>
      <c r="L28" s="436"/>
    </row>
    <row r="29" spans="2:13" s="15" customFormat="1" ht="72" customHeight="1" x14ac:dyDescent="0.35">
      <c r="B29" s="146" t="s">
        <v>12</v>
      </c>
      <c r="C29" s="146" t="s">
        <v>32</v>
      </c>
      <c r="D29" s="146" t="s">
        <v>260</v>
      </c>
      <c r="E29" s="146" t="s">
        <v>137</v>
      </c>
      <c r="F29" s="146" t="s">
        <v>259</v>
      </c>
      <c r="G29" s="146" t="s">
        <v>192</v>
      </c>
      <c r="H29" s="272" t="s">
        <v>239</v>
      </c>
      <c r="I29" s="246" t="s">
        <v>261</v>
      </c>
      <c r="J29" s="147" t="s">
        <v>262</v>
      </c>
      <c r="K29" s="148" t="s">
        <v>263</v>
      </c>
      <c r="L29" s="146" t="s">
        <v>264</v>
      </c>
    </row>
    <row r="30" spans="2:13" s="15" customFormat="1" ht="15" customHeight="1" x14ac:dyDescent="0.35">
      <c r="B30" s="145" t="s">
        <v>146</v>
      </c>
      <c r="C30" s="33"/>
      <c r="D30" s="33"/>
      <c r="E30" s="33"/>
      <c r="F30" s="33"/>
      <c r="G30" s="33"/>
      <c r="H30" s="47"/>
      <c r="I30" s="16"/>
      <c r="J30" s="72"/>
      <c r="K30" s="63"/>
      <c r="L30" s="63"/>
    </row>
    <row r="31" spans="2:13" s="15" customFormat="1" ht="15" customHeight="1" x14ac:dyDescent="0.35">
      <c r="B31" s="33">
        <v>2001</v>
      </c>
      <c r="C31" s="33"/>
      <c r="D31" s="33"/>
      <c r="E31" s="33"/>
      <c r="F31" s="33"/>
      <c r="G31" s="33"/>
      <c r="H31" s="47"/>
      <c r="I31" s="16"/>
      <c r="J31" s="72"/>
      <c r="K31" s="63"/>
      <c r="L31" s="63"/>
    </row>
    <row r="32" spans="2:13" s="15" customFormat="1" ht="15" customHeight="1" x14ac:dyDescent="0.35">
      <c r="B32" s="33">
        <v>2002</v>
      </c>
      <c r="C32" s="33"/>
      <c r="D32" s="33"/>
      <c r="E32" s="33"/>
      <c r="F32" s="33"/>
      <c r="G32" s="33"/>
      <c r="H32" s="47"/>
      <c r="I32" s="16"/>
      <c r="J32" s="72"/>
      <c r="K32" s="63"/>
      <c r="L32" s="63"/>
    </row>
    <row r="33" spans="2:12" s="15" customFormat="1" ht="15" customHeight="1" x14ac:dyDescent="0.35">
      <c r="B33" s="33">
        <v>2003</v>
      </c>
      <c r="C33" s="33"/>
      <c r="D33" s="33"/>
      <c r="E33" s="33"/>
      <c r="F33" s="33"/>
      <c r="G33" s="33"/>
      <c r="H33" s="47"/>
      <c r="I33" s="16"/>
      <c r="J33" s="72"/>
      <c r="K33" s="63"/>
      <c r="L33" s="63"/>
    </row>
    <row r="34" spans="2:12" s="15" customFormat="1" ht="15" customHeight="1" x14ac:dyDescent="0.35">
      <c r="B34" s="33">
        <v>2004</v>
      </c>
      <c r="C34" s="33"/>
      <c r="D34" s="33"/>
      <c r="E34" s="33"/>
      <c r="F34" s="33"/>
      <c r="G34" s="33"/>
      <c r="H34" s="47"/>
      <c r="I34" s="16"/>
      <c r="J34" s="72"/>
      <c r="K34" s="63"/>
      <c r="L34" s="63"/>
    </row>
    <row r="35" spans="2:12" s="15" customFormat="1" ht="15" customHeight="1" x14ac:dyDescent="0.35">
      <c r="B35" s="33">
        <v>2005</v>
      </c>
      <c r="C35" s="33"/>
      <c r="D35" s="33"/>
      <c r="E35" s="33"/>
      <c r="F35" s="33"/>
      <c r="G35" s="33"/>
      <c r="H35" s="47"/>
      <c r="I35" s="16"/>
      <c r="J35" s="72"/>
      <c r="K35" s="63"/>
      <c r="L35" s="63"/>
    </row>
    <row r="36" spans="2:12" s="15" customFormat="1" ht="15" customHeight="1" x14ac:dyDescent="0.35">
      <c r="B36" s="33">
        <v>2006</v>
      </c>
      <c r="C36" s="33"/>
      <c r="D36" s="33"/>
      <c r="E36" s="33"/>
      <c r="F36" s="33"/>
      <c r="G36" s="33"/>
      <c r="H36" s="47"/>
      <c r="I36" s="16"/>
      <c r="J36" s="72"/>
      <c r="K36" s="63"/>
      <c r="L36" s="63"/>
    </row>
    <row r="37" spans="2:12" s="15" customFormat="1" ht="15" customHeight="1" x14ac:dyDescent="0.35">
      <c r="B37" s="33">
        <v>2007</v>
      </c>
      <c r="C37" s="33"/>
      <c r="D37" s="33"/>
      <c r="E37" s="33"/>
      <c r="F37" s="33"/>
      <c r="G37" s="33"/>
      <c r="H37" s="47"/>
      <c r="I37" s="16"/>
      <c r="J37" s="72"/>
      <c r="K37" s="63"/>
      <c r="L37" s="63"/>
    </row>
    <row r="38" spans="2:12" s="15" customFormat="1" ht="15" customHeight="1" x14ac:dyDescent="0.35">
      <c r="B38" s="33">
        <v>2008</v>
      </c>
      <c r="C38" s="33"/>
      <c r="D38" s="33"/>
      <c r="E38" s="33"/>
      <c r="F38" s="33"/>
      <c r="G38" s="33"/>
      <c r="H38" s="47"/>
      <c r="I38" s="16"/>
      <c r="J38" s="72"/>
      <c r="K38" s="63"/>
      <c r="L38" s="63"/>
    </row>
    <row r="39" spans="2:12" s="15" customFormat="1" ht="15" customHeight="1" x14ac:dyDescent="0.35">
      <c r="B39" s="33">
        <v>2009</v>
      </c>
      <c r="C39" s="33"/>
      <c r="D39" s="33"/>
      <c r="E39" s="33"/>
      <c r="F39" s="33"/>
      <c r="G39" s="33"/>
      <c r="H39" s="47"/>
      <c r="I39" s="16"/>
      <c r="J39" s="72"/>
      <c r="K39" s="63"/>
      <c r="L39" s="63"/>
    </row>
    <row r="40" spans="2:12" s="15" customFormat="1" ht="15" customHeight="1" x14ac:dyDescent="0.35">
      <c r="B40" s="33">
        <v>2010</v>
      </c>
      <c r="C40" s="33"/>
      <c r="D40" s="33"/>
      <c r="E40" s="33"/>
      <c r="F40" s="33"/>
      <c r="G40" s="33"/>
      <c r="H40" s="47"/>
      <c r="I40" s="16"/>
      <c r="J40" s="72"/>
      <c r="K40" s="63"/>
      <c r="L40" s="63"/>
    </row>
    <row r="41" spans="2:12" s="15" customFormat="1" ht="15" customHeight="1" x14ac:dyDescent="0.35">
      <c r="B41" s="33">
        <v>2011</v>
      </c>
      <c r="C41" s="33"/>
      <c r="D41" s="33"/>
      <c r="E41" s="33"/>
      <c r="F41" s="33"/>
      <c r="G41" s="33"/>
      <c r="H41" s="47"/>
      <c r="I41" s="16"/>
      <c r="J41" s="72"/>
      <c r="K41" s="63"/>
      <c r="L41" s="63"/>
    </row>
    <row r="42" spans="2:12" s="15" customFormat="1" ht="15" customHeight="1" x14ac:dyDescent="0.35">
      <c r="B42" s="33">
        <v>2012</v>
      </c>
      <c r="C42" s="33"/>
      <c r="D42" s="33"/>
      <c r="E42" s="33"/>
      <c r="F42" s="33"/>
      <c r="G42" s="33"/>
      <c r="H42" s="47"/>
      <c r="I42" s="16"/>
      <c r="J42" s="72"/>
      <c r="K42" s="63"/>
      <c r="L42" s="63"/>
    </row>
    <row r="43" spans="2:12" s="15" customFormat="1" ht="15" customHeight="1" x14ac:dyDescent="0.35">
      <c r="B43" s="33">
        <v>2013</v>
      </c>
      <c r="C43" s="33"/>
      <c r="D43" s="33"/>
      <c r="E43" s="33"/>
      <c r="F43" s="33"/>
      <c r="G43" s="33"/>
      <c r="H43" s="47"/>
      <c r="I43" s="16"/>
      <c r="J43" s="72"/>
      <c r="K43" s="63"/>
      <c r="L43" s="63"/>
    </row>
    <row r="44" spans="2:12" s="15" customFormat="1" ht="15" customHeight="1" x14ac:dyDescent="0.35">
      <c r="B44" s="33">
        <v>2014</v>
      </c>
      <c r="C44" s="33"/>
      <c r="D44" s="33"/>
      <c r="E44" s="33"/>
      <c r="F44" s="33"/>
      <c r="G44" s="33"/>
      <c r="H44" s="47"/>
      <c r="I44" s="16"/>
      <c r="J44" s="72"/>
      <c r="K44" s="63"/>
      <c r="L44" s="63"/>
    </row>
    <row r="45" spans="2:12" s="15" customFormat="1" ht="15" customHeight="1" x14ac:dyDescent="0.35">
      <c r="B45" s="145">
        <v>2015</v>
      </c>
      <c r="C45" s="33"/>
      <c r="D45" s="33"/>
      <c r="E45" s="33"/>
      <c r="F45" s="33"/>
      <c r="G45" s="33"/>
      <c r="H45" s="47"/>
      <c r="I45" s="16"/>
      <c r="J45" s="72"/>
      <c r="K45" s="63"/>
      <c r="L45" s="63"/>
    </row>
    <row r="46" spans="2:12" s="15" customFormat="1" ht="15" customHeight="1" x14ac:dyDescent="0.35">
      <c r="B46" s="34" t="s">
        <v>2</v>
      </c>
      <c r="C46" s="16"/>
      <c r="D46" s="16"/>
      <c r="E46" s="16"/>
      <c r="F46" s="16"/>
      <c r="G46" s="16"/>
      <c r="H46" s="47"/>
      <c r="I46" s="16"/>
      <c r="J46" s="72"/>
      <c r="K46" s="63"/>
      <c r="L46" s="63"/>
    </row>
    <row r="47" spans="2:12" s="15" customFormat="1" ht="15" customHeight="1" x14ac:dyDescent="0.35">
      <c r="B47" s="42"/>
      <c r="J47" s="39"/>
      <c r="K47" s="39"/>
    </row>
    <row r="48" spans="2:12" s="15" customFormat="1" ht="15" customHeight="1" x14ac:dyDescent="0.35">
      <c r="C48" s="17"/>
      <c r="D48" s="17"/>
      <c r="H48" s="17"/>
    </row>
    <row r="49" spans="2:9" s="15" customFormat="1" ht="24" customHeight="1" x14ac:dyDescent="0.35">
      <c r="B49" s="433" t="s">
        <v>240</v>
      </c>
      <c r="C49" s="434"/>
      <c r="D49" s="434"/>
      <c r="E49" s="434"/>
      <c r="F49" s="434"/>
      <c r="G49" s="434"/>
      <c r="H49" s="434"/>
      <c r="I49" s="435"/>
    </row>
    <row r="50" spans="2:9" s="15" customFormat="1" ht="70" x14ac:dyDescent="0.35">
      <c r="B50" s="247" t="s">
        <v>12</v>
      </c>
      <c r="C50" s="146" t="s">
        <v>32</v>
      </c>
      <c r="D50" s="146" t="s">
        <v>260</v>
      </c>
      <c r="E50" s="146" t="s">
        <v>137</v>
      </c>
      <c r="F50" s="146" t="s">
        <v>259</v>
      </c>
      <c r="G50" s="146" t="s">
        <v>192</v>
      </c>
      <c r="H50" s="272" t="s">
        <v>239</v>
      </c>
      <c r="I50" s="246" t="s">
        <v>261</v>
      </c>
    </row>
    <row r="51" spans="2:9" s="15" customFormat="1" x14ac:dyDescent="0.35">
      <c r="B51" s="145" t="s">
        <v>146</v>
      </c>
      <c r="C51" s="33"/>
      <c r="D51" s="33"/>
      <c r="E51" s="33"/>
      <c r="F51" s="33"/>
      <c r="G51" s="33"/>
      <c r="H51" s="16"/>
      <c r="I51" s="16"/>
    </row>
    <row r="52" spans="2:9" s="15" customFormat="1" x14ac:dyDescent="0.35">
      <c r="B52" s="33">
        <v>2001</v>
      </c>
      <c r="C52" s="33"/>
      <c r="D52" s="33"/>
      <c r="E52" s="33"/>
      <c r="F52" s="33"/>
      <c r="G52" s="33"/>
      <c r="H52" s="16"/>
      <c r="I52" s="16"/>
    </row>
    <row r="53" spans="2:9" s="15" customFormat="1" x14ac:dyDescent="0.35">
      <c r="B53" s="33">
        <v>2002</v>
      </c>
      <c r="C53" s="33"/>
      <c r="D53" s="33"/>
      <c r="E53" s="33"/>
      <c r="F53" s="33"/>
      <c r="G53" s="33"/>
      <c r="H53" s="16"/>
      <c r="I53" s="16"/>
    </row>
    <row r="54" spans="2:9" s="15" customFormat="1" x14ac:dyDescent="0.35">
      <c r="B54" s="33">
        <v>2003</v>
      </c>
      <c r="C54" s="33"/>
      <c r="D54" s="33"/>
      <c r="E54" s="33"/>
      <c r="F54" s="33"/>
      <c r="G54" s="33"/>
      <c r="H54" s="16"/>
      <c r="I54" s="16"/>
    </row>
    <row r="55" spans="2:9" s="15" customFormat="1" x14ac:dyDescent="0.35">
      <c r="B55" s="33">
        <v>2004</v>
      </c>
      <c r="C55" s="33"/>
      <c r="D55" s="33"/>
      <c r="E55" s="33"/>
      <c r="F55" s="33"/>
      <c r="G55" s="33"/>
      <c r="H55" s="16"/>
      <c r="I55" s="16"/>
    </row>
    <row r="56" spans="2:9" s="15" customFormat="1" x14ac:dyDescent="0.35">
      <c r="B56" s="33">
        <v>2005</v>
      </c>
      <c r="C56" s="33"/>
      <c r="D56" s="33"/>
      <c r="E56" s="33"/>
      <c r="F56" s="33"/>
      <c r="G56" s="33"/>
      <c r="H56" s="16"/>
      <c r="I56" s="16"/>
    </row>
    <row r="57" spans="2:9" s="15" customFormat="1" x14ac:dyDescent="0.35">
      <c r="B57" s="33">
        <v>2006</v>
      </c>
      <c r="C57" s="33"/>
      <c r="D57" s="33"/>
      <c r="E57" s="33"/>
      <c r="F57" s="33"/>
      <c r="G57" s="33"/>
      <c r="H57" s="16"/>
      <c r="I57" s="16"/>
    </row>
    <row r="58" spans="2:9" s="15" customFormat="1" x14ac:dyDescent="0.35">
      <c r="B58" s="33">
        <v>2007</v>
      </c>
      <c r="C58" s="33"/>
      <c r="D58" s="33"/>
      <c r="E58" s="33"/>
      <c r="F58" s="33"/>
      <c r="G58" s="33"/>
      <c r="H58" s="16"/>
      <c r="I58" s="16"/>
    </row>
    <row r="59" spans="2:9" s="15" customFormat="1" x14ac:dyDescent="0.35">
      <c r="B59" s="33">
        <v>2008</v>
      </c>
      <c r="C59" s="33"/>
      <c r="D59" s="33"/>
      <c r="E59" s="33"/>
      <c r="F59" s="33"/>
      <c r="G59" s="33"/>
      <c r="H59" s="16"/>
      <c r="I59" s="16"/>
    </row>
    <row r="60" spans="2:9" s="15" customFormat="1" x14ac:dyDescent="0.35">
      <c r="B60" s="33">
        <v>2009</v>
      </c>
      <c r="C60" s="33"/>
      <c r="D60" s="33"/>
      <c r="E60" s="33"/>
      <c r="F60" s="33"/>
      <c r="G60" s="33"/>
      <c r="H60" s="16"/>
      <c r="I60" s="16"/>
    </row>
    <row r="61" spans="2:9" s="15" customFormat="1" x14ac:dyDescent="0.35">
      <c r="B61" s="33">
        <v>2010</v>
      </c>
      <c r="C61" s="33"/>
      <c r="D61" s="33"/>
      <c r="E61" s="33"/>
      <c r="F61" s="33"/>
      <c r="G61" s="33"/>
      <c r="H61" s="16"/>
      <c r="I61" s="16"/>
    </row>
    <row r="62" spans="2:9" s="15" customFormat="1" x14ac:dyDescent="0.35">
      <c r="B62" s="33">
        <v>2011</v>
      </c>
      <c r="C62" s="33"/>
      <c r="D62" s="33"/>
      <c r="E62" s="33"/>
      <c r="F62" s="33"/>
      <c r="G62" s="33"/>
      <c r="H62" s="16"/>
      <c r="I62" s="16"/>
    </row>
    <row r="63" spans="2:9" s="15" customFormat="1" x14ac:dyDescent="0.35">
      <c r="B63" s="33">
        <v>2012</v>
      </c>
      <c r="C63" s="33"/>
      <c r="D63" s="33"/>
      <c r="E63" s="33"/>
      <c r="F63" s="33"/>
      <c r="G63" s="33"/>
      <c r="H63" s="16"/>
      <c r="I63" s="16"/>
    </row>
    <row r="64" spans="2:9" s="15" customFormat="1" x14ac:dyDescent="0.35">
      <c r="B64" s="33">
        <v>2013</v>
      </c>
      <c r="C64" s="33"/>
      <c r="D64" s="33"/>
      <c r="E64" s="33"/>
      <c r="F64" s="33"/>
      <c r="G64" s="33"/>
      <c r="H64" s="16"/>
      <c r="I64" s="16"/>
    </row>
    <row r="65" spans="2:9" s="15" customFormat="1" x14ac:dyDescent="0.35">
      <c r="B65" s="33">
        <v>2014</v>
      </c>
      <c r="C65" s="33"/>
      <c r="D65" s="33"/>
      <c r="E65" s="33"/>
      <c r="F65" s="33"/>
      <c r="G65" s="33"/>
      <c r="H65" s="16"/>
      <c r="I65" s="16"/>
    </row>
    <row r="66" spans="2:9" s="15" customFormat="1" x14ac:dyDescent="0.35">
      <c r="B66" s="145">
        <v>2015</v>
      </c>
      <c r="C66" s="33"/>
      <c r="D66" s="33"/>
      <c r="E66" s="33"/>
      <c r="F66" s="33"/>
      <c r="G66" s="33"/>
      <c r="H66" s="16"/>
      <c r="I66" s="16"/>
    </row>
    <row r="67" spans="2:9" s="15" customFormat="1" x14ac:dyDescent="0.35">
      <c r="B67" s="34" t="s">
        <v>2</v>
      </c>
      <c r="C67" s="16"/>
      <c r="D67" s="16"/>
      <c r="E67" s="16"/>
      <c r="F67" s="16"/>
      <c r="G67" s="16"/>
      <c r="H67" s="16"/>
      <c r="I67" s="16"/>
    </row>
    <row r="68" spans="2:9" s="15" customFormat="1" x14ac:dyDescent="0.35"/>
    <row r="69" spans="2:9" s="15" customFormat="1" ht="23.25" customHeight="1" x14ac:dyDescent="0.35">
      <c r="B69" s="433" t="s">
        <v>241</v>
      </c>
      <c r="C69" s="434"/>
      <c r="D69" s="434"/>
      <c r="E69" s="434"/>
      <c r="F69" s="434"/>
      <c r="G69" s="434"/>
      <c r="H69" s="434"/>
      <c r="I69" s="435"/>
    </row>
    <row r="70" spans="2:9" s="15" customFormat="1" ht="70" x14ac:dyDescent="0.35">
      <c r="B70" s="247" t="s">
        <v>12</v>
      </c>
      <c r="C70" s="146" t="s">
        <v>32</v>
      </c>
      <c r="D70" s="146" t="s">
        <v>260</v>
      </c>
      <c r="E70" s="146" t="s">
        <v>137</v>
      </c>
      <c r="F70" s="146" t="s">
        <v>259</v>
      </c>
      <c r="G70" s="146" t="s">
        <v>192</v>
      </c>
      <c r="H70" s="272" t="s">
        <v>239</v>
      </c>
      <c r="I70" s="246" t="s">
        <v>261</v>
      </c>
    </row>
    <row r="71" spans="2:9" s="15" customFormat="1" x14ac:dyDescent="0.35">
      <c r="B71" s="145" t="s">
        <v>144</v>
      </c>
      <c r="C71" s="33"/>
      <c r="D71" s="33"/>
      <c r="E71" s="33"/>
      <c r="F71" s="33"/>
      <c r="G71" s="33"/>
      <c r="H71" s="16"/>
      <c r="I71" s="16"/>
    </row>
    <row r="72" spans="2:9" s="15" customFormat="1" x14ac:dyDescent="0.35">
      <c r="B72" s="33">
        <v>2001</v>
      </c>
      <c r="C72" s="33"/>
      <c r="D72" s="33"/>
      <c r="E72" s="33"/>
      <c r="F72" s="33"/>
      <c r="G72" s="33"/>
      <c r="H72" s="16"/>
      <c r="I72" s="16"/>
    </row>
    <row r="73" spans="2:9" s="15" customFormat="1" x14ac:dyDescent="0.35">
      <c r="B73" s="33">
        <v>2002</v>
      </c>
      <c r="C73" s="33"/>
      <c r="D73" s="33"/>
      <c r="E73" s="33"/>
      <c r="F73" s="33"/>
      <c r="G73" s="33"/>
      <c r="H73" s="16"/>
      <c r="I73" s="16"/>
    </row>
    <row r="74" spans="2:9" s="15" customFormat="1" x14ac:dyDescent="0.35">
      <c r="B74" s="33">
        <v>2003</v>
      </c>
      <c r="C74" s="33"/>
      <c r="D74" s="33"/>
      <c r="E74" s="33"/>
      <c r="F74" s="33"/>
      <c r="G74" s="33"/>
      <c r="H74" s="16"/>
      <c r="I74" s="16"/>
    </row>
    <row r="75" spans="2:9" s="15" customFormat="1" x14ac:dyDescent="0.35">
      <c r="B75" s="33">
        <v>2004</v>
      </c>
      <c r="C75" s="33"/>
      <c r="D75" s="33"/>
      <c r="E75" s="33"/>
      <c r="F75" s="33"/>
      <c r="G75" s="33"/>
      <c r="H75" s="16"/>
      <c r="I75" s="16"/>
    </row>
    <row r="76" spans="2:9" s="15" customFormat="1" x14ac:dyDescent="0.35">
      <c r="B76" s="33">
        <v>2005</v>
      </c>
      <c r="C76" s="33"/>
      <c r="D76" s="33"/>
      <c r="E76" s="33"/>
      <c r="F76" s="33"/>
      <c r="G76" s="33"/>
      <c r="H76" s="16"/>
      <c r="I76" s="16"/>
    </row>
    <row r="77" spans="2:9" s="15" customFormat="1" x14ac:dyDescent="0.35">
      <c r="B77" s="33">
        <v>2006</v>
      </c>
      <c r="C77" s="33"/>
      <c r="D77" s="33"/>
      <c r="E77" s="33"/>
      <c r="F77" s="33"/>
      <c r="G77" s="33"/>
      <c r="H77" s="16"/>
      <c r="I77" s="16"/>
    </row>
    <row r="78" spans="2:9" s="15" customFormat="1" x14ac:dyDescent="0.35">
      <c r="B78" s="33">
        <v>2007</v>
      </c>
      <c r="C78" s="33"/>
      <c r="D78" s="33"/>
      <c r="E78" s="33"/>
      <c r="F78" s="33"/>
      <c r="G78" s="33"/>
      <c r="H78" s="16"/>
      <c r="I78" s="16"/>
    </row>
    <row r="79" spans="2:9" s="15" customFormat="1" x14ac:dyDescent="0.35">
      <c r="B79" s="33">
        <v>2008</v>
      </c>
      <c r="C79" s="33"/>
      <c r="D79" s="33"/>
      <c r="E79" s="33"/>
      <c r="F79" s="33"/>
      <c r="G79" s="33"/>
      <c r="H79" s="16"/>
      <c r="I79" s="16"/>
    </row>
    <row r="80" spans="2:9" s="15" customFormat="1" x14ac:dyDescent="0.35">
      <c r="B80" s="33">
        <v>2009</v>
      </c>
      <c r="C80" s="33"/>
      <c r="D80" s="33"/>
      <c r="E80" s="33"/>
      <c r="F80" s="33"/>
      <c r="G80" s="33"/>
      <c r="H80" s="16"/>
      <c r="I80" s="16"/>
    </row>
    <row r="81" spans="2:9" s="15" customFormat="1" x14ac:dyDescent="0.35">
      <c r="B81" s="33">
        <v>2010</v>
      </c>
      <c r="C81" s="33"/>
      <c r="D81" s="33"/>
      <c r="E81" s="33"/>
      <c r="F81" s="33"/>
      <c r="G81" s="33"/>
      <c r="H81" s="16"/>
      <c r="I81" s="16"/>
    </row>
    <row r="82" spans="2:9" s="15" customFormat="1" x14ac:dyDescent="0.35">
      <c r="B82" s="33">
        <v>2011</v>
      </c>
      <c r="C82" s="33"/>
      <c r="D82" s="33"/>
      <c r="E82" s="33"/>
      <c r="F82" s="33"/>
      <c r="G82" s="33"/>
      <c r="H82" s="16"/>
      <c r="I82" s="16"/>
    </row>
    <row r="83" spans="2:9" s="15" customFormat="1" x14ac:dyDescent="0.35">
      <c r="B83" s="33">
        <v>2012</v>
      </c>
      <c r="C83" s="33"/>
      <c r="D83" s="33"/>
      <c r="E83" s="33"/>
      <c r="F83" s="33"/>
      <c r="G83" s="33"/>
      <c r="H83" s="16"/>
      <c r="I83" s="16"/>
    </row>
    <row r="84" spans="2:9" s="15" customFormat="1" x14ac:dyDescent="0.35">
      <c r="B84" s="33">
        <v>2013</v>
      </c>
      <c r="C84" s="33"/>
      <c r="D84" s="33"/>
      <c r="E84" s="33"/>
      <c r="F84" s="33"/>
      <c r="G84" s="33"/>
      <c r="H84" s="16"/>
      <c r="I84" s="16"/>
    </row>
    <row r="85" spans="2:9" s="15" customFormat="1" x14ac:dyDescent="0.35">
      <c r="B85" s="33">
        <v>2014</v>
      </c>
      <c r="C85" s="33"/>
      <c r="D85" s="33"/>
      <c r="E85" s="33"/>
      <c r="F85" s="33"/>
      <c r="G85" s="33"/>
      <c r="H85" s="16"/>
      <c r="I85" s="16"/>
    </row>
    <row r="86" spans="2:9" s="15" customFormat="1" x14ac:dyDescent="0.35">
      <c r="B86" s="145">
        <v>2015</v>
      </c>
      <c r="C86" s="33"/>
      <c r="D86" s="33"/>
      <c r="E86" s="33"/>
      <c r="F86" s="33"/>
      <c r="G86" s="33"/>
      <c r="H86" s="16"/>
      <c r="I86" s="16"/>
    </row>
    <row r="87" spans="2:9" s="15" customFormat="1" x14ac:dyDescent="0.35">
      <c r="B87" s="34" t="s">
        <v>2</v>
      </c>
      <c r="C87" s="16"/>
      <c r="D87" s="16"/>
      <c r="E87" s="16"/>
      <c r="F87" s="16"/>
      <c r="G87" s="16"/>
      <c r="H87" s="16"/>
      <c r="I87" s="16"/>
    </row>
  </sheetData>
  <customSheetViews>
    <customSheetView guid="{70D3A100-F58C-458F-8604-1BC66720F882}" scale="60" showPageBreaks="1" showGridLines="0" fitToPage="1" printArea="1">
      <selection activeCell="R21" sqref="R21"/>
      <rowBreaks count="1" manualBreakCount="1">
        <brk id="48" min="1" max="11" man="1"/>
      </rowBreaks>
      <colBreaks count="1" manualBreakCount="1">
        <brk id="11" max="1048575" man="1"/>
      </colBreaks>
      <pageMargins left="0.7" right="0.7" top="0.75" bottom="0.75" header="0.3" footer="0.3"/>
      <pageSetup scale="59" fitToHeight="2" orientation="landscape" r:id="rId1"/>
    </customSheetView>
    <customSheetView guid="{E52DE93C-8B33-40FF-A3B9-2FD2F21CBFED}" scale="85" showPageBreaks="1" showGridLines="0" fitToPage="1" printArea="1" topLeftCell="B1">
      <selection activeCell="B5" sqref="B5:L5"/>
      <rowBreaks count="1" manualBreakCount="1">
        <brk id="48" min="1" max="11" man="1"/>
      </rowBreaks>
      <colBreaks count="1" manualBreakCount="1">
        <brk id="11" max="1048575" man="1"/>
      </colBreaks>
      <pageMargins left="0.7" right="0.7" top="0.75" bottom="0.75" header="0.3" footer="0.3"/>
      <pageSetup scale="58" fitToHeight="2" orientation="landscape" r:id="rId2"/>
    </customSheetView>
    <customSheetView guid="{3317D429-6AD8-4021-8835-C904C52458E4}" scale="85" showPageBreaks="1" showGridLines="0" fitToPage="1" printArea="1" topLeftCell="B1">
      <selection activeCell="B1" sqref="B1"/>
      <rowBreaks count="1" manualBreakCount="1">
        <brk id="48" min="1" max="11" man="1"/>
      </rowBreaks>
      <colBreaks count="1" manualBreakCount="1">
        <brk id="11" max="1048575" man="1"/>
      </colBreaks>
      <pageMargins left="0.7" right="0.7" top="0.75" bottom="0.75" header="0.3" footer="0.3"/>
      <pageSetup scale="58" fitToHeight="2" orientation="landscape" r:id="rId3"/>
    </customSheetView>
    <customSheetView guid="{18410C44-1509-4A81-A619-A8124EF6BE70}" scale="85" showPageBreaks="1" showGridLines="0" fitToPage="1" printArea="1">
      <selection activeCell="N12" sqref="N12"/>
      <rowBreaks count="1" manualBreakCount="1">
        <brk id="48" min="1" max="11" man="1"/>
      </rowBreaks>
      <colBreaks count="1" manualBreakCount="1">
        <brk id="11" max="1048575" man="1"/>
      </colBreaks>
      <pageMargins left="0.7" right="0.7" top="0.75" bottom="0.75" header="0.3" footer="0.3"/>
      <pageSetup scale="58" fitToHeight="2" orientation="landscape" r:id="rId4"/>
    </customSheetView>
  </customSheetViews>
  <mergeCells count="9">
    <mergeCell ref="B49:I49"/>
    <mergeCell ref="B69:I69"/>
    <mergeCell ref="B5:L5"/>
    <mergeCell ref="J6:L6"/>
    <mergeCell ref="J28:L28"/>
    <mergeCell ref="C6:I6"/>
    <mergeCell ref="C28:I28"/>
    <mergeCell ref="B27:L27"/>
    <mergeCell ref="B25:F25"/>
  </mergeCells>
  <pageMargins left="0.7" right="0.7" top="0.75" bottom="0.75" header="0.3" footer="0.3"/>
  <pageSetup scale="59" fitToHeight="2" orientation="landscape" r:id="rId5"/>
  <headerFooter>
    <oddFooter>&amp;L_x000D_&amp;1#&amp;"Calibri"&amp;10&amp;K000000 Fannie Mae Confidential</oddFooter>
  </headerFooter>
  <rowBreaks count="1" manualBreakCount="1">
    <brk id="48" min="1" max="11"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pageSetUpPr fitToPage="1"/>
  </sheetPr>
  <dimension ref="B1:N63"/>
  <sheetViews>
    <sheetView showGridLines="0" zoomScale="90" zoomScaleNormal="90" zoomScaleSheetLayoutView="70" workbookViewId="0">
      <selection activeCell="B5" sqref="B5:N5"/>
    </sheetView>
  </sheetViews>
  <sheetFormatPr defaultColWidth="9.1796875" defaultRowHeight="14" x14ac:dyDescent="0.35"/>
  <cols>
    <col min="1" max="1" width="4" style="15" customWidth="1"/>
    <col min="2" max="2" width="59" style="15" bestFit="1" customWidth="1"/>
    <col min="3" max="10" width="9.7265625" style="15" customWidth="1"/>
    <col min="11" max="16384" width="9.1796875" style="15"/>
  </cols>
  <sheetData>
    <row r="1" spans="2:14" ht="25" x14ac:dyDescent="0.5">
      <c r="B1" s="55" t="s">
        <v>156</v>
      </c>
    </row>
    <row r="3" spans="2:14" ht="23.5" thickBot="1" x14ac:dyDescent="0.55000000000000004">
      <c r="B3" s="432" t="s">
        <v>242</v>
      </c>
      <c r="C3" s="432"/>
      <c r="D3" s="432"/>
      <c r="E3" s="432"/>
      <c r="F3" s="432"/>
      <c r="G3" s="432"/>
      <c r="H3" s="432"/>
      <c r="I3" s="432"/>
      <c r="J3" s="224"/>
      <c r="K3" s="224"/>
      <c r="L3" s="224"/>
      <c r="M3" s="224"/>
      <c r="N3" s="224"/>
    </row>
    <row r="5" spans="2:14" ht="20" x14ac:dyDescent="0.35">
      <c r="B5" s="431" t="s">
        <v>69</v>
      </c>
      <c r="C5" s="431"/>
      <c r="D5" s="431"/>
      <c r="E5" s="431"/>
      <c r="F5" s="431"/>
      <c r="G5" s="431"/>
      <c r="H5" s="431"/>
      <c r="I5" s="431"/>
      <c r="J5" s="431"/>
      <c r="K5" s="431"/>
      <c r="L5" s="431"/>
      <c r="M5" s="431"/>
      <c r="N5" s="431"/>
    </row>
    <row r="6" spans="2:14" x14ac:dyDescent="0.35">
      <c r="B6" s="20" t="s">
        <v>181</v>
      </c>
      <c r="C6" s="11" t="s">
        <v>42</v>
      </c>
      <c r="D6" s="11" t="s">
        <v>43</v>
      </c>
      <c r="E6" s="11" t="s">
        <v>44</v>
      </c>
      <c r="F6" s="11" t="s">
        <v>45</v>
      </c>
      <c r="G6" s="11" t="s">
        <v>94</v>
      </c>
      <c r="H6" s="11" t="s">
        <v>102</v>
      </c>
      <c r="I6" s="11" t="s">
        <v>103</v>
      </c>
      <c r="J6" s="11" t="s">
        <v>104</v>
      </c>
      <c r="K6" s="11" t="s">
        <v>159</v>
      </c>
      <c r="L6" s="11" t="s">
        <v>160</v>
      </c>
      <c r="M6" s="11" t="s">
        <v>161</v>
      </c>
      <c r="N6" s="11" t="s">
        <v>162</v>
      </c>
    </row>
    <row r="7" spans="2:14" x14ac:dyDescent="0.35">
      <c r="B7" s="18" t="s">
        <v>33</v>
      </c>
      <c r="C7" s="16"/>
      <c r="D7" s="16"/>
      <c r="E7" s="16"/>
      <c r="F7" s="16"/>
      <c r="G7" s="16"/>
      <c r="H7" s="16"/>
      <c r="I7" s="16"/>
      <c r="J7" s="16"/>
      <c r="K7" s="16"/>
      <c r="L7" s="16"/>
      <c r="M7" s="16"/>
      <c r="N7" s="16"/>
    </row>
    <row r="8" spans="2:14" x14ac:dyDescent="0.35">
      <c r="B8" s="282" t="s">
        <v>256</v>
      </c>
      <c r="C8" s="16"/>
      <c r="D8" s="16"/>
      <c r="E8" s="16"/>
      <c r="F8" s="16"/>
      <c r="G8" s="16"/>
      <c r="H8" s="16"/>
      <c r="I8" s="16"/>
      <c r="J8" s="16"/>
      <c r="K8" s="16"/>
      <c r="L8" s="16"/>
      <c r="M8" s="16"/>
      <c r="N8" s="16"/>
    </row>
    <row r="9" spans="2:14" x14ac:dyDescent="0.35">
      <c r="B9" s="30" t="s">
        <v>54</v>
      </c>
      <c r="C9" s="16"/>
      <c r="D9" s="16"/>
      <c r="E9" s="16"/>
      <c r="F9" s="16"/>
      <c r="G9" s="16"/>
      <c r="H9" s="16"/>
      <c r="I9" s="16"/>
      <c r="J9" s="16"/>
      <c r="K9" s="16"/>
      <c r="L9" s="16"/>
      <c r="M9" s="16"/>
      <c r="N9" s="16"/>
    </row>
    <row r="10" spans="2:14" x14ac:dyDescent="0.35">
      <c r="B10" s="30" t="s">
        <v>55</v>
      </c>
      <c r="C10" s="16"/>
      <c r="D10" s="16"/>
      <c r="E10" s="16"/>
      <c r="F10" s="16"/>
      <c r="G10" s="16"/>
      <c r="H10" s="16"/>
      <c r="I10" s="16"/>
      <c r="J10" s="16"/>
      <c r="K10" s="16"/>
      <c r="L10" s="16"/>
      <c r="M10" s="16"/>
      <c r="N10" s="16"/>
    </row>
    <row r="11" spans="2:14" x14ac:dyDescent="0.35">
      <c r="B11" s="30" t="s">
        <v>35</v>
      </c>
      <c r="C11" s="16"/>
      <c r="D11" s="16"/>
      <c r="E11" s="16"/>
      <c r="F11" s="16"/>
      <c r="G11" s="16"/>
      <c r="H11" s="16"/>
      <c r="I11" s="16"/>
      <c r="J11" s="16"/>
      <c r="K11" s="16"/>
      <c r="L11" s="16"/>
      <c r="M11" s="16"/>
      <c r="N11" s="16"/>
    </row>
    <row r="12" spans="2:14" x14ac:dyDescent="0.35">
      <c r="B12" s="30" t="s">
        <v>29</v>
      </c>
      <c r="C12" s="16"/>
      <c r="D12" s="16"/>
      <c r="E12" s="16"/>
      <c r="F12" s="16"/>
      <c r="G12" s="16"/>
      <c r="H12" s="16"/>
      <c r="I12" s="16"/>
      <c r="J12" s="16"/>
      <c r="K12" s="16"/>
      <c r="L12" s="16"/>
      <c r="M12" s="16"/>
      <c r="N12" s="16"/>
    </row>
    <row r="13" spans="2:14" x14ac:dyDescent="0.35">
      <c r="B13" s="30" t="s">
        <v>30</v>
      </c>
      <c r="C13" s="16"/>
      <c r="D13" s="16"/>
      <c r="E13" s="16"/>
      <c r="F13" s="16"/>
      <c r="G13" s="16"/>
      <c r="H13" s="16"/>
      <c r="I13" s="16"/>
      <c r="J13" s="16"/>
      <c r="K13" s="16"/>
      <c r="L13" s="16"/>
      <c r="M13" s="16"/>
      <c r="N13" s="16"/>
    </row>
    <row r="14" spans="2:14" x14ac:dyDescent="0.35">
      <c r="B14" s="30" t="s">
        <v>31</v>
      </c>
      <c r="C14" s="16"/>
      <c r="D14" s="16"/>
      <c r="E14" s="16"/>
      <c r="F14" s="16"/>
      <c r="G14" s="16"/>
      <c r="H14" s="16"/>
      <c r="I14" s="16"/>
      <c r="J14" s="16"/>
      <c r="K14" s="16"/>
      <c r="L14" s="16"/>
      <c r="M14" s="16"/>
      <c r="N14" s="16"/>
    </row>
    <row r="15" spans="2:14" x14ac:dyDescent="0.35">
      <c r="B15" s="30" t="s">
        <v>13</v>
      </c>
      <c r="C15" s="16"/>
      <c r="D15" s="16"/>
      <c r="E15" s="16"/>
      <c r="F15" s="16"/>
      <c r="G15" s="16"/>
      <c r="H15" s="16"/>
      <c r="I15" s="16"/>
      <c r="J15" s="16"/>
      <c r="K15" s="16"/>
      <c r="L15" s="16"/>
      <c r="M15" s="16"/>
      <c r="N15" s="16"/>
    </row>
    <row r="16" spans="2:14" x14ac:dyDescent="0.35">
      <c r="B16" s="18" t="s">
        <v>34</v>
      </c>
      <c r="C16" s="16"/>
      <c r="D16" s="16"/>
      <c r="E16" s="16"/>
      <c r="F16" s="16"/>
      <c r="G16" s="16"/>
      <c r="H16" s="16"/>
      <c r="I16" s="16"/>
      <c r="J16" s="16"/>
      <c r="K16" s="16"/>
      <c r="L16" s="16"/>
      <c r="M16" s="16"/>
      <c r="N16" s="16"/>
    </row>
    <row r="18" spans="2:14" ht="20" x14ac:dyDescent="0.35">
      <c r="B18" s="431" t="s">
        <v>70</v>
      </c>
      <c r="C18" s="431"/>
      <c r="D18" s="431"/>
      <c r="E18" s="431"/>
      <c r="F18" s="431"/>
      <c r="G18" s="431"/>
      <c r="H18" s="431"/>
      <c r="I18" s="431"/>
      <c r="J18" s="431"/>
      <c r="K18" s="431"/>
      <c r="L18" s="431"/>
      <c r="M18" s="431"/>
      <c r="N18" s="431"/>
    </row>
    <row r="19" spans="2:14" x14ac:dyDescent="0.35">
      <c r="B19" s="20" t="s">
        <v>181</v>
      </c>
      <c r="C19" s="11" t="s">
        <v>42</v>
      </c>
      <c r="D19" s="11" t="s">
        <v>43</v>
      </c>
      <c r="E19" s="11" t="s">
        <v>44</v>
      </c>
      <c r="F19" s="11" t="s">
        <v>45</v>
      </c>
      <c r="G19" s="11" t="s">
        <v>94</v>
      </c>
      <c r="H19" s="11" t="s">
        <v>102</v>
      </c>
      <c r="I19" s="11" t="s">
        <v>103</v>
      </c>
      <c r="J19" s="11" t="s">
        <v>104</v>
      </c>
      <c r="K19" s="11" t="s">
        <v>159</v>
      </c>
      <c r="L19" s="11" t="s">
        <v>160</v>
      </c>
      <c r="M19" s="11" t="s">
        <v>161</v>
      </c>
      <c r="N19" s="11" t="s">
        <v>162</v>
      </c>
    </row>
    <row r="20" spans="2:14" x14ac:dyDescent="0.35">
      <c r="B20" s="18" t="s">
        <v>33</v>
      </c>
      <c r="C20" s="16"/>
      <c r="D20" s="16"/>
      <c r="E20" s="16"/>
      <c r="F20" s="16"/>
      <c r="G20" s="16"/>
      <c r="H20" s="16"/>
      <c r="I20" s="16"/>
      <c r="J20" s="16"/>
      <c r="K20" s="16"/>
      <c r="L20" s="16"/>
      <c r="M20" s="16"/>
      <c r="N20" s="16"/>
    </row>
    <row r="21" spans="2:14" x14ac:dyDescent="0.35">
      <c r="B21" s="282" t="s">
        <v>256</v>
      </c>
      <c r="C21" s="16"/>
      <c r="D21" s="16"/>
      <c r="E21" s="16"/>
      <c r="F21" s="16"/>
      <c r="G21" s="16"/>
      <c r="H21" s="16"/>
      <c r="I21" s="16"/>
      <c r="J21" s="16"/>
      <c r="K21" s="16"/>
      <c r="L21" s="16"/>
      <c r="M21" s="16"/>
      <c r="N21" s="16"/>
    </row>
    <row r="22" spans="2:14" x14ac:dyDescent="0.35">
      <c r="B22" s="30" t="s">
        <v>54</v>
      </c>
      <c r="C22" s="16"/>
      <c r="D22" s="16"/>
      <c r="E22" s="16"/>
      <c r="F22" s="16"/>
      <c r="G22" s="16"/>
      <c r="H22" s="16"/>
      <c r="I22" s="16"/>
      <c r="J22" s="16"/>
      <c r="K22" s="16"/>
      <c r="L22" s="16"/>
      <c r="M22" s="16"/>
      <c r="N22" s="16"/>
    </row>
    <row r="23" spans="2:14" x14ac:dyDescent="0.35">
      <c r="B23" s="30" t="s">
        <v>55</v>
      </c>
      <c r="C23" s="16"/>
      <c r="D23" s="16"/>
      <c r="E23" s="16"/>
      <c r="F23" s="16"/>
      <c r="G23" s="16"/>
      <c r="H23" s="16"/>
      <c r="I23" s="16"/>
      <c r="J23" s="16"/>
      <c r="K23" s="16"/>
      <c r="L23" s="16"/>
      <c r="M23" s="16"/>
      <c r="N23" s="16"/>
    </row>
    <row r="24" spans="2:14" x14ac:dyDescent="0.35">
      <c r="B24" s="30" t="s">
        <v>35</v>
      </c>
      <c r="C24" s="16"/>
      <c r="D24" s="16"/>
      <c r="E24" s="16"/>
      <c r="F24" s="16"/>
      <c r="G24" s="16"/>
      <c r="H24" s="16"/>
      <c r="I24" s="16"/>
      <c r="J24" s="16"/>
      <c r="K24" s="16"/>
      <c r="L24" s="16"/>
      <c r="M24" s="16"/>
      <c r="N24" s="16"/>
    </row>
    <row r="25" spans="2:14" x14ac:dyDescent="0.35">
      <c r="B25" s="30" t="s">
        <v>29</v>
      </c>
      <c r="C25" s="16"/>
      <c r="D25" s="16"/>
      <c r="E25" s="16"/>
      <c r="F25" s="16"/>
      <c r="G25" s="16"/>
      <c r="H25" s="16"/>
      <c r="I25" s="16"/>
      <c r="J25" s="16"/>
      <c r="K25" s="16"/>
      <c r="L25" s="16"/>
      <c r="M25" s="16"/>
      <c r="N25" s="16"/>
    </row>
    <row r="26" spans="2:14" x14ac:dyDescent="0.35">
      <c r="B26" s="30" t="s">
        <v>30</v>
      </c>
      <c r="C26" s="16"/>
      <c r="D26" s="16"/>
      <c r="E26" s="16"/>
      <c r="F26" s="16"/>
      <c r="G26" s="16"/>
      <c r="H26" s="16"/>
      <c r="I26" s="16"/>
      <c r="J26" s="16"/>
      <c r="K26" s="16"/>
      <c r="L26" s="16"/>
      <c r="M26" s="16"/>
      <c r="N26" s="16"/>
    </row>
    <row r="27" spans="2:14" x14ac:dyDescent="0.35">
      <c r="B27" s="30" t="s">
        <v>31</v>
      </c>
      <c r="C27" s="16"/>
      <c r="D27" s="16"/>
      <c r="E27" s="16"/>
      <c r="F27" s="16"/>
      <c r="G27" s="16"/>
      <c r="H27" s="16"/>
      <c r="I27" s="16"/>
      <c r="J27" s="16"/>
      <c r="K27" s="16"/>
      <c r="L27" s="16"/>
      <c r="M27" s="16"/>
      <c r="N27" s="16"/>
    </row>
    <row r="28" spans="2:14" x14ac:dyDescent="0.35">
      <c r="B28" s="30" t="s">
        <v>13</v>
      </c>
      <c r="C28" s="16"/>
      <c r="D28" s="16"/>
      <c r="E28" s="16"/>
      <c r="F28" s="16"/>
      <c r="G28" s="16"/>
      <c r="H28" s="16"/>
      <c r="I28" s="16"/>
      <c r="J28" s="16"/>
      <c r="K28" s="16"/>
      <c r="L28" s="16"/>
      <c r="M28" s="16"/>
      <c r="N28" s="16"/>
    </row>
    <row r="29" spans="2:14" x14ac:dyDescent="0.35">
      <c r="B29" s="18" t="s">
        <v>34</v>
      </c>
      <c r="C29" s="16"/>
      <c r="D29" s="16"/>
      <c r="E29" s="16"/>
      <c r="F29" s="16"/>
      <c r="G29" s="16"/>
      <c r="H29" s="16"/>
      <c r="I29" s="16"/>
      <c r="J29" s="16"/>
      <c r="K29" s="16"/>
      <c r="L29" s="16"/>
      <c r="M29" s="16"/>
      <c r="N29" s="16"/>
    </row>
    <row r="31" spans="2:14" ht="20" x14ac:dyDescent="0.35">
      <c r="B31" s="431" t="s">
        <v>71</v>
      </c>
      <c r="C31" s="431"/>
      <c r="D31" s="431"/>
      <c r="E31" s="431"/>
      <c r="F31" s="431"/>
      <c r="G31" s="431"/>
      <c r="H31" s="431"/>
      <c r="I31" s="431"/>
      <c r="J31" s="431"/>
      <c r="K31" s="431"/>
      <c r="L31" s="431"/>
      <c r="M31" s="431"/>
      <c r="N31" s="431"/>
    </row>
    <row r="32" spans="2:14" x14ac:dyDescent="0.35">
      <c r="B32" s="20" t="s">
        <v>27</v>
      </c>
      <c r="C32" s="11" t="s">
        <v>42</v>
      </c>
      <c r="D32" s="11" t="s">
        <v>43</v>
      </c>
      <c r="E32" s="11" t="s">
        <v>44</v>
      </c>
      <c r="F32" s="11" t="s">
        <v>45</v>
      </c>
      <c r="G32" s="11" t="s">
        <v>94</v>
      </c>
      <c r="H32" s="11" t="s">
        <v>102</v>
      </c>
      <c r="I32" s="11" t="s">
        <v>103</v>
      </c>
      <c r="J32" s="11" t="s">
        <v>104</v>
      </c>
      <c r="K32" s="11" t="s">
        <v>159</v>
      </c>
      <c r="L32" s="11" t="s">
        <v>160</v>
      </c>
      <c r="M32" s="11" t="s">
        <v>161</v>
      </c>
      <c r="N32" s="11" t="s">
        <v>162</v>
      </c>
    </row>
    <row r="33" spans="2:14" x14ac:dyDescent="0.3">
      <c r="B33" s="60" t="s">
        <v>152</v>
      </c>
      <c r="C33" s="16"/>
      <c r="D33" s="16"/>
      <c r="E33" s="16"/>
      <c r="F33" s="16"/>
      <c r="G33" s="16"/>
      <c r="H33" s="16"/>
      <c r="I33" s="16"/>
      <c r="J33" s="16"/>
      <c r="K33" s="16"/>
      <c r="L33" s="16"/>
      <c r="M33" s="16"/>
      <c r="N33" s="16"/>
    </row>
    <row r="34" spans="2:14" x14ac:dyDescent="0.3">
      <c r="B34" s="60" t="s">
        <v>153</v>
      </c>
      <c r="C34" s="16"/>
      <c r="D34" s="16"/>
      <c r="E34" s="16"/>
      <c r="F34" s="16"/>
      <c r="G34" s="16"/>
      <c r="H34" s="16"/>
      <c r="I34" s="16"/>
      <c r="J34" s="16"/>
      <c r="K34" s="16"/>
      <c r="L34" s="16"/>
      <c r="M34" s="16"/>
      <c r="N34" s="16"/>
    </row>
    <row r="35" spans="2:14" x14ac:dyDescent="0.3">
      <c r="B35" s="60" t="s">
        <v>154</v>
      </c>
      <c r="C35" s="16"/>
      <c r="D35" s="16"/>
      <c r="E35" s="16"/>
      <c r="F35" s="16"/>
      <c r="G35" s="16"/>
      <c r="H35" s="16"/>
      <c r="I35" s="16"/>
      <c r="J35" s="16"/>
      <c r="K35" s="16"/>
      <c r="L35" s="16"/>
      <c r="M35" s="16"/>
      <c r="N35" s="16"/>
    </row>
    <row r="36" spans="2:14" x14ac:dyDescent="0.3">
      <c r="B36" s="60" t="s">
        <v>155</v>
      </c>
      <c r="C36" s="16"/>
      <c r="D36" s="16"/>
      <c r="E36" s="16"/>
      <c r="F36" s="16"/>
      <c r="G36" s="16"/>
      <c r="H36" s="16"/>
      <c r="I36" s="16"/>
      <c r="J36" s="16"/>
      <c r="K36" s="16"/>
      <c r="L36" s="16"/>
      <c r="M36" s="16"/>
      <c r="N36" s="16"/>
    </row>
    <row r="37" spans="2:14" x14ac:dyDescent="0.3">
      <c r="B37" s="60" t="s">
        <v>81</v>
      </c>
      <c r="C37" s="16"/>
      <c r="D37" s="16"/>
      <c r="E37" s="16"/>
      <c r="F37" s="16"/>
      <c r="G37" s="16"/>
      <c r="H37" s="16"/>
      <c r="I37" s="16"/>
      <c r="J37" s="16"/>
      <c r="K37" s="16"/>
      <c r="L37" s="16"/>
      <c r="M37" s="16"/>
      <c r="N37" s="16"/>
    </row>
    <row r="38" spans="2:14" x14ac:dyDescent="0.35">
      <c r="B38" s="9"/>
      <c r="C38" s="31"/>
      <c r="D38" s="31"/>
      <c r="E38" s="31"/>
      <c r="F38" s="31"/>
      <c r="G38" s="31"/>
      <c r="H38" s="31"/>
      <c r="I38" s="31"/>
      <c r="J38" s="31"/>
    </row>
    <row r="39" spans="2:14" ht="20" x14ac:dyDescent="0.35">
      <c r="B39" s="398" t="s">
        <v>185</v>
      </c>
      <c r="C39" s="398"/>
      <c r="D39" s="398"/>
      <c r="E39" s="398"/>
      <c r="F39" s="398"/>
      <c r="G39" s="398"/>
      <c r="H39" s="398"/>
      <c r="I39" s="398"/>
      <c r="J39" s="398"/>
      <c r="K39" s="398"/>
      <c r="L39" s="398"/>
      <c r="M39" s="398"/>
      <c r="N39" s="398"/>
    </row>
    <row r="40" spans="2:14" x14ac:dyDescent="0.35">
      <c r="B40" s="20" t="s">
        <v>27</v>
      </c>
      <c r="C40" s="11" t="s">
        <v>42</v>
      </c>
      <c r="D40" s="11" t="s">
        <v>43</v>
      </c>
      <c r="E40" s="11" t="s">
        <v>44</v>
      </c>
      <c r="F40" s="11" t="s">
        <v>45</v>
      </c>
      <c r="G40" s="11" t="s">
        <v>94</v>
      </c>
      <c r="H40" s="11" t="s">
        <v>102</v>
      </c>
      <c r="I40" s="11" t="s">
        <v>103</v>
      </c>
      <c r="J40" s="11" t="s">
        <v>104</v>
      </c>
      <c r="K40" s="11" t="s">
        <v>159</v>
      </c>
      <c r="L40" s="11" t="s">
        <v>160</v>
      </c>
      <c r="M40" s="11" t="s">
        <v>161</v>
      </c>
      <c r="N40" s="11" t="s">
        <v>162</v>
      </c>
    </row>
    <row r="41" spans="2:14" x14ac:dyDescent="0.3">
      <c r="B41" s="60" t="s">
        <v>152</v>
      </c>
      <c r="C41" s="63"/>
      <c r="D41" s="63"/>
      <c r="E41" s="63"/>
      <c r="F41" s="63"/>
      <c r="G41" s="63"/>
      <c r="H41" s="63"/>
      <c r="I41" s="63"/>
      <c r="J41" s="63"/>
      <c r="K41" s="63"/>
      <c r="L41" s="63"/>
      <c r="M41" s="63"/>
      <c r="N41" s="63"/>
    </row>
    <row r="42" spans="2:14" x14ac:dyDescent="0.3">
      <c r="B42" s="60" t="s">
        <v>153</v>
      </c>
      <c r="C42" s="63"/>
      <c r="D42" s="63"/>
      <c r="E42" s="63"/>
      <c r="F42" s="63"/>
      <c r="G42" s="63"/>
      <c r="H42" s="63"/>
      <c r="I42" s="63"/>
      <c r="J42" s="63"/>
      <c r="K42" s="63"/>
      <c r="L42" s="63"/>
      <c r="M42" s="63"/>
      <c r="N42" s="63"/>
    </row>
    <row r="43" spans="2:14" x14ac:dyDescent="0.3">
      <c r="B43" s="60" t="s">
        <v>154</v>
      </c>
      <c r="C43" s="63"/>
      <c r="D43" s="63"/>
      <c r="E43" s="63"/>
      <c r="F43" s="63"/>
      <c r="G43" s="63"/>
      <c r="H43" s="63"/>
      <c r="I43" s="63"/>
      <c r="J43" s="63"/>
      <c r="K43" s="63"/>
      <c r="L43" s="63"/>
      <c r="M43" s="63"/>
      <c r="N43" s="63"/>
    </row>
    <row r="44" spans="2:14" x14ac:dyDescent="0.3">
      <c r="B44" s="60" t="s">
        <v>155</v>
      </c>
      <c r="C44" s="63"/>
      <c r="D44" s="63"/>
      <c r="E44" s="63"/>
      <c r="F44" s="63"/>
      <c r="G44" s="63"/>
      <c r="H44" s="63"/>
      <c r="I44" s="63"/>
      <c r="J44" s="63"/>
      <c r="K44" s="63"/>
      <c r="L44" s="63"/>
      <c r="M44" s="63"/>
      <c r="N44" s="63"/>
    </row>
    <row r="45" spans="2:14" x14ac:dyDescent="0.3">
      <c r="B45" s="60" t="s">
        <v>81</v>
      </c>
      <c r="C45" s="63"/>
      <c r="D45" s="63"/>
      <c r="E45" s="63"/>
      <c r="F45" s="63"/>
      <c r="G45" s="63"/>
      <c r="H45" s="63"/>
      <c r="I45" s="63"/>
      <c r="J45" s="63"/>
      <c r="K45" s="63"/>
      <c r="L45" s="63"/>
      <c r="M45" s="63"/>
      <c r="N45" s="63"/>
    </row>
    <row r="46" spans="2:14" x14ac:dyDescent="0.35">
      <c r="B46" s="9"/>
      <c r="C46" s="31"/>
      <c r="D46" s="31"/>
      <c r="E46" s="31"/>
      <c r="F46" s="31"/>
      <c r="G46" s="31"/>
      <c r="H46" s="31"/>
      <c r="I46" s="31"/>
      <c r="J46" s="31"/>
    </row>
    <row r="47" spans="2:14" ht="20" x14ac:dyDescent="0.35">
      <c r="B47" s="431" t="s">
        <v>72</v>
      </c>
      <c r="C47" s="431"/>
      <c r="D47" s="431"/>
      <c r="E47" s="431"/>
      <c r="F47" s="431"/>
      <c r="G47" s="431"/>
      <c r="H47" s="431"/>
      <c r="I47" s="431"/>
      <c r="J47" s="431"/>
      <c r="K47" s="431"/>
      <c r="L47" s="431"/>
      <c r="M47" s="431"/>
      <c r="N47" s="431"/>
    </row>
    <row r="48" spans="2:14" x14ac:dyDescent="0.35">
      <c r="B48" s="20" t="s">
        <v>27</v>
      </c>
      <c r="C48" s="11" t="s">
        <v>42</v>
      </c>
      <c r="D48" s="11" t="s">
        <v>43</v>
      </c>
      <c r="E48" s="11" t="s">
        <v>44</v>
      </c>
      <c r="F48" s="11" t="s">
        <v>45</v>
      </c>
      <c r="G48" s="11" t="s">
        <v>94</v>
      </c>
      <c r="H48" s="11" t="s">
        <v>102</v>
      </c>
      <c r="I48" s="11" t="s">
        <v>103</v>
      </c>
      <c r="J48" s="11" t="s">
        <v>104</v>
      </c>
      <c r="K48" s="11" t="s">
        <v>159</v>
      </c>
      <c r="L48" s="11" t="s">
        <v>160</v>
      </c>
      <c r="M48" s="11" t="s">
        <v>161</v>
      </c>
      <c r="N48" s="11" t="s">
        <v>162</v>
      </c>
    </row>
    <row r="49" spans="2:14" x14ac:dyDescent="0.3">
      <c r="B49" s="60" t="s">
        <v>152</v>
      </c>
      <c r="C49" s="16"/>
      <c r="D49" s="16"/>
      <c r="E49" s="16"/>
      <c r="F49" s="16"/>
      <c r="G49" s="16"/>
      <c r="H49" s="16"/>
      <c r="I49" s="16"/>
      <c r="J49" s="16"/>
      <c r="K49" s="16"/>
      <c r="L49" s="16"/>
      <c r="M49" s="16"/>
      <c r="N49" s="16"/>
    </row>
    <row r="50" spans="2:14" x14ac:dyDescent="0.3">
      <c r="B50" s="60" t="s">
        <v>153</v>
      </c>
      <c r="C50" s="16"/>
      <c r="D50" s="16"/>
      <c r="E50" s="16"/>
      <c r="F50" s="16"/>
      <c r="G50" s="16"/>
      <c r="H50" s="16"/>
      <c r="I50" s="16"/>
      <c r="J50" s="16"/>
      <c r="K50" s="16"/>
      <c r="L50" s="16"/>
      <c r="M50" s="16"/>
      <c r="N50" s="16"/>
    </row>
    <row r="51" spans="2:14" x14ac:dyDescent="0.3">
      <c r="B51" s="60" t="s">
        <v>154</v>
      </c>
      <c r="C51" s="16"/>
      <c r="D51" s="16"/>
      <c r="E51" s="16"/>
      <c r="F51" s="16"/>
      <c r="G51" s="16"/>
      <c r="H51" s="16"/>
      <c r="I51" s="16"/>
      <c r="J51" s="16"/>
      <c r="K51" s="16"/>
      <c r="L51" s="16"/>
      <c r="M51" s="16"/>
      <c r="N51" s="16"/>
    </row>
    <row r="52" spans="2:14" x14ac:dyDescent="0.3">
      <c r="B52" s="60" t="s">
        <v>155</v>
      </c>
      <c r="C52" s="16"/>
      <c r="D52" s="16"/>
      <c r="E52" s="16"/>
      <c r="F52" s="16"/>
      <c r="G52" s="16"/>
      <c r="H52" s="16"/>
      <c r="I52" s="16"/>
      <c r="J52" s="16"/>
      <c r="K52" s="16"/>
      <c r="L52" s="16"/>
      <c r="M52" s="16"/>
      <c r="N52" s="16"/>
    </row>
    <row r="53" spans="2:14" x14ac:dyDescent="0.3">
      <c r="B53" s="60" t="s">
        <v>81</v>
      </c>
      <c r="C53" s="16"/>
      <c r="D53" s="16"/>
      <c r="E53" s="16"/>
      <c r="F53" s="16"/>
      <c r="G53" s="16"/>
      <c r="H53" s="16"/>
      <c r="I53" s="16"/>
      <c r="J53" s="16"/>
      <c r="K53" s="16"/>
      <c r="L53" s="16"/>
      <c r="M53" s="16"/>
      <c r="N53" s="16"/>
    </row>
    <row r="55" spans="2:14" ht="20" x14ac:dyDescent="0.35">
      <c r="B55" s="398" t="s">
        <v>244</v>
      </c>
      <c r="C55" s="398"/>
      <c r="D55" s="398"/>
      <c r="E55" s="398"/>
      <c r="F55" s="398"/>
      <c r="G55" s="398"/>
      <c r="H55" s="398"/>
      <c r="I55" s="398"/>
      <c r="J55" s="398"/>
      <c r="K55" s="398"/>
      <c r="L55" s="398"/>
      <c r="M55" s="398"/>
      <c r="N55" s="398"/>
    </row>
    <row r="56" spans="2:14" x14ac:dyDescent="0.35">
      <c r="B56" s="20" t="s">
        <v>182</v>
      </c>
      <c r="C56" s="11" t="s">
        <v>42</v>
      </c>
      <c r="D56" s="11" t="s">
        <v>43</v>
      </c>
      <c r="E56" s="11" t="s">
        <v>44</v>
      </c>
      <c r="F56" s="11" t="s">
        <v>45</v>
      </c>
      <c r="G56" s="11" t="s">
        <v>94</v>
      </c>
      <c r="H56" s="11" t="s">
        <v>102</v>
      </c>
      <c r="I56" s="11" t="s">
        <v>103</v>
      </c>
      <c r="J56" s="11" t="s">
        <v>104</v>
      </c>
      <c r="K56" s="11" t="s">
        <v>159</v>
      </c>
      <c r="L56" s="11" t="s">
        <v>160</v>
      </c>
      <c r="M56" s="11" t="s">
        <v>161</v>
      </c>
      <c r="N56" s="11" t="s">
        <v>162</v>
      </c>
    </row>
    <row r="57" spans="2:14" x14ac:dyDescent="0.35">
      <c r="B57" s="18" t="s">
        <v>74</v>
      </c>
      <c r="C57" s="16"/>
      <c r="D57" s="16"/>
      <c r="E57" s="16"/>
      <c r="F57" s="16"/>
      <c r="G57" s="16"/>
      <c r="H57" s="16"/>
      <c r="I57" s="16"/>
      <c r="J57" s="16"/>
      <c r="K57" s="16"/>
      <c r="L57" s="16"/>
      <c r="M57" s="16"/>
      <c r="N57" s="16"/>
    </row>
    <row r="58" spans="2:14" x14ac:dyDescent="0.35">
      <c r="B58" s="32" t="s">
        <v>26</v>
      </c>
      <c r="C58" s="16"/>
      <c r="D58" s="16"/>
      <c r="E58" s="16"/>
      <c r="F58" s="16"/>
      <c r="G58" s="16"/>
      <c r="H58" s="16"/>
      <c r="I58" s="16"/>
      <c r="J58" s="16"/>
      <c r="K58" s="16"/>
      <c r="L58" s="16"/>
      <c r="M58" s="16"/>
      <c r="N58" s="16"/>
    </row>
    <row r="59" spans="2:14" x14ac:dyDescent="0.35">
      <c r="B59" s="32" t="s">
        <v>90</v>
      </c>
      <c r="C59" s="16"/>
      <c r="D59" s="16"/>
      <c r="E59" s="16"/>
      <c r="F59" s="16"/>
      <c r="G59" s="16"/>
      <c r="H59" s="16"/>
      <c r="I59" s="16"/>
      <c r="J59" s="16"/>
      <c r="K59" s="16"/>
      <c r="L59" s="16"/>
      <c r="M59" s="16"/>
      <c r="N59" s="16"/>
    </row>
    <row r="60" spans="2:14" x14ac:dyDescent="0.35">
      <c r="B60" s="32" t="s">
        <v>91</v>
      </c>
      <c r="C60" s="16"/>
      <c r="D60" s="16"/>
      <c r="E60" s="16"/>
      <c r="F60" s="16"/>
      <c r="G60" s="16"/>
      <c r="H60" s="16"/>
      <c r="I60" s="16"/>
      <c r="J60" s="16"/>
      <c r="K60" s="16"/>
      <c r="L60" s="16"/>
      <c r="M60" s="16"/>
      <c r="N60" s="16"/>
    </row>
    <row r="61" spans="2:14" x14ac:dyDescent="0.35">
      <c r="B61" s="18" t="s">
        <v>2</v>
      </c>
      <c r="C61" s="16"/>
      <c r="D61" s="16"/>
      <c r="E61" s="16"/>
      <c r="F61" s="16"/>
      <c r="G61" s="16"/>
      <c r="H61" s="16"/>
      <c r="I61" s="16"/>
      <c r="J61" s="16"/>
      <c r="K61" s="16"/>
      <c r="L61" s="16"/>
      <c r="M61" s="16"/>
      <c r="N61" s="16"/>
    </row>
    <row r="62" spans="2:14" x14ac:dyDescent="0.35">
      <c r="B62" s="22"/>
    </row>
    <row r="63" spans="2:14" x14ac:dyDescent="0.3">
      <c r="B63" s="273" t="s">
        <v>243</v>
      </c>
    </row>
  </sheetData>
  <customSheetViews>
    <customSheetView guid="{70D3A100-F58C-458F-8604-1BC66720F882}" scale="85" showPageBreaks="1" showGridLines="0" fitToPage="1" printArea="1" topLeftCell="B1">
      <selection activeCell="B5" sqref="B5:N5"/>
      <rowBreaks count="1" manualBreakCount="1">
        <brk id="62" max="16383" man="1"/>
      </rowBreaks>
      <pageMargins left="0.2" right="0" top="0" bottom="0" header="0.3" footer="0.3"/>
      <pageSetup scale="77" fitToHeight="0" orientation="landscape" r:id="rId1"/>
    </customSheetView>
    <customSheetView guid="{E52DE93C-8B33-40FF-A3B9-2FD2F21CBFED}" scale="85" showPageBreaks="1" showGridLines="0" fitToPage="1" printArea="1" topLeftCell="B1">
      <selection activeCell="B5" sqref="B5:N5"/>
      <rowBreaks count="1" manualBreakCount="1">
        <brk id="62" max="16383" man="1"/>
      </rowBreaks>
      <pageMargins left="0.2" right="0" top="0" bottom="0" header="0.3" footer="0.3"/>
      <pageSetup scale="79" fitToHeight="0" orientation="landscape" r:id="rId2"/>
    </customSheetView>
    <customSheetView guid="{3317D429-6AD8-4021-8835-C904C52458E4}" scale="85" showPageBreaks="1" showGridLines="0" fitToPage="1" printArea="1" topLeftCell="B1">
      <selection activeCell="B1" sqref="B1"/>
      <rowBreaks count="1" manualBreakCount="1">
        <brk id="62" max="16383" man="1"/>
      </rowBreaks>
      <pageMargins left="0.2" right="0" top="0" bottom="0" header="0.3" footer="0.3"/>
      <pageSetup scale="79" fitToHeight="0" orientation="landscape" r:id="rId3"/>
    </customSheetView>
    <customSheetView guid="{18410C44-1509-4A81-A619-A8124EF6BE70}" scale="85" showPageBreaks="1" showGridLines="0" fitToPage="1" printArea="1">
      <selection activeCell="P16" sqref="P16"/>
      <rowBreaks count="1" manualBreakCount="1">
        <brk id="62" max="16383" man="1"/>
      </rowBreaks>
      <pageMargins left="0.2" right="0" top="0" bottom="0" header="0.3" footer="0.3"/>
      <pageSetup scale="78" fitToHeight="0" orientation="landscape" r:id="rId4"/>
    </customSheetView>
  </customSheetViews>
  <mergeCells count="7">
    <mergeCell ref="B55:N55"/>
    <mergeCell ref="B3:I3"/>
    <mergeCell ref="B5:N5"/>
    <mergeCell ref="B18:N18"/>
    <mergeCell ref="B31:N31"/>
    <mergeCell ref="B47:N47"/>
    <mergeCell ref="B39:N39"/>
  </mergeCells>
  <pageMargins left="0.2" right="0" top="0" bottom="0" header="0.3" footer="0.3"/>
  <pageSetup scale="77" fitToHeight="0" orientation="landscape" r:id="rId5"/>
  <headerFooter>
    <oddFooter>&amp;L_x000D_&amp;1#&amp;"Calibri"&amp;10&amp;K000000 Fannie Mae Confidential</oddFooter>
  </headerFooter>
  <rowBreaks count="1" manualBreakCount="1">
    <brk id="6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70C0"/>
    <pageSetUpPr fitToPage="1"/>
  </sheetPr>
  <dimension ref="A1:V43"/>
  <sheetViews>
    <sheetView showGridLines="0" topLeftCell="B1" zoomScale="80" zoomScaleNormal="80" zoomScaleSheetLayoutView="55" workbookViewId="0">
      <selection activeCell="B1" sqref="B1"/>
    </sheetView>
  </sheetViews>
  <sheetFormatPr defaultColWidth="9.1796875" defaultRowHeight="14.5" x14ac:dyDescent="0.35"/>
  <cols>
    <col min="1" max="1" width="6.7265625" style="2" customWidth="1"/>
    <col min="2" max="2" width="30" style="2" customWidth="1"/>
    <col min="3" max="7" width="25.7265625" style="2" customWidth="1"/>
    <col min="8" max="8" width="25.7265625" style="4" customWidth="1"/>
    <col min="9" max="15" width="25.7265625" style="2" customWidth="1"/>
    <col min="16" max="16" width="25.7265625" style="4" customWidth="1"/>
    <col min="17" max="21" width="12.81640625" style="2" customWidth="1"/>
    <col min="22" max="16384" width="9.1796875" style="2"/>
  </cols>
  <sheetData>
    <row r="1" spans="1:16" ht="25" x14ac:dyDescent="0.5">
      <c r="B1" s="55" t="s">
        <v>156</v>
      </c>
    </row>
    <row r="3" spans="1:16" ht="23.5" thickBot="1" x14ac:dyDescent="0.55000000000000004">
      <c r="B3" s="120" t="s">
        <v>89</v>
      </c>
      <c r="C3" s="120"/>
      <c r="D3" s="120"/>
      <c r="E3" s="120"/>
      <c r="F3" s="120"/>
      <c r="G3" s="120"/>
      <c r="H3" s="120"/>
      <c r="I3" s="120"/>
      <c r="J3" s="120"/>
      <c r="K3" s="120"/>
      <c r="L3" s="120"/>
      <c r="M3" s="120"/>
      <c r="N3" s="120"/>
      <c r="O3" s="120"/>
      <c r="P3" s="120"/>
    </row>
    <row r="5" spans="1:16" ht="24" customHeight="1" x14ac:dyDescent="0.35">
      <c r="A5"/>
      <c r="B5" s="438" t="s">
        <v>252</v>
      </c>
      <c r="C5" s="439"/>
      <c r="D5" s="439"/>
      <c r="E5" s="439"/>
      <c r="F5" s="440"/>
      <c r="G5" s="228"/>
      <c r="I5" s="250" t="s">
        <v>6</v>
      </c>
      <c r="J5" s="209"/>
      <c r="K5" s="209"/>
      <c r="L5" s="209"/>
      <c r="M5" s="209"/>
      <c r="N5" s="209"/>
      <c r="O5" s="209"/>
      <c r="P5" s="254"/>
    </row>
    <row r="6" spans="1:16" ht="38.5" customHeight="1" x14ac:dyDescent="0.35">
      <c r="A6"/>
      <c r="B6" s="153" t="s">
        <v>12</v>
      </c>
      <c r="C6" s="154" t="s">
        <v>193</v>
      </c>
      <c r="D6" s="154" t="s">
        <v>194</v>
      </c>
      <c r="E6" s="154" t="s">
        <v>67</v>
      </c>
      <c r="F6" s="286" t="s">
        <v>287</v>
      </c>
      <c r="G6" s="29" t="s">
        <v>288</v>
      </c>
      <c r="I6" s="24" t="s">
        <v>7</v>
      </c>
      <c r="J6" s="24" t="s">
        <v>255</v>
      </c>
      <c r="K6" s="24" t="s">
        <v>210</v>
      </c>
      <c r="L6" s="24" t="s">
        <v>9</v>
      </c>
      <c r="M6" s="24" t="s">
        <v>10</v>
      </c>
      <c r="N6" s="24" t="s">
        <v>214</v>
      </c>
      <c r="O6" s="24" t="s">
        <v>8</v>
      </c>
      <c r="P6" s="251"/>
    </row>
    <row r="7" spans="1:16" ht="18" customHeight="1" x14ac:dyDescent="0.35">
      <c r="A7"/>
      <c r="B7" s="19" t="s">
        <v>0</v>
      </c>
      <c r="C7" s="232"/>
      <c r="D7" s="1"/>
      <c r="E7" s="1"/>
      <c r="F7" s="1"/>
      <c r="G7" s="1"/>
      <c r="I7" s="7" t="s">
        <v>82</v>
      </c>
      <c r="J7" s="1"/>
      <c r="K7" s="1"/>
      <c r="L7" s="1"/>
      <c r="M7" s="1"/>
      <c r="N7" s="1"/>
      <c r="O7" s="1"/>
      <c r="P7" s="252"/>
    </row>
    <row r="8" spans="1:16" ht="18" customHeight="1" x14ac:dyDescent="0.35">
      <c r="A8"/>
      <c r="B8" s="19">
        <v>2005</v>
      </c>
      <c r="C8" s="1"/>
      <c r="D8" s="1"/>
      <c r="E8" s="1"/>
      <c r="F8" s="1"/>
      <c r="G8" s="1"/>
      <c r="I8" s="7" t="s">
        <v>83</v>
      </c>
      <c r="J8" s="1"/>
      <c r="K8" s="1"/>
      <c r="L8" s="1"/>
      <c r="M8" s="1"/>
      <c r="N8" s="1"/>
      <c r="O8" s="1"/>
      <c r="P8" s="252"/>
    </row>
    <row r="9" spans="1:16" ht="18" customHeight="1" x14ac:dyDescent="0.35">
      <c r="A9"/>
      <c r="B9" s="19">
        <v>2006</v>
      </c>
      <c r="C9" s="1"/>
      <c r="D9" s="1"/>
      <c r="E9" s="1"/>
      <c r="F9" s="1"/>
      <c r="G9" s="1"/>
      <c r="I9" s="7" t="s">
        <v>84</v>
      </c>
      <c r="J9" s="1"/>
      <c r="K9" s="1"/>
      <c r="L9" s="1"/>
      <c r="M9" s="1"/>
      <c r="N9" s="1"/>
      <c r="O9" s="1"/>
      <c r="P9" s="252"/>
    </row>
    <row r="10" spans="1:16" ht="18" customHeight="1" x14ac:dyDescent="0.35">
      <c r="A10"/>
      <c r="B10" s="19">
        <v>2007</v>
      </c>
      <c r="C10" s="1"/>
      <c r="D10" s="1"/>
      <c r="E10" s="1"/>
      <c r="F10" s="1"/>
      <c r="G10" s="1"/>
      <c r="I10" s="7" t="s">
        <v>85</v>
      </c>
      <c r="J10" s="1"/>
      <c r="K10" s="1"/>
      <c r="L10" s="1"/>
      <c r="M10" s="1"/>
      <c r="N10" s="1"/>
      <c r="O10" s="3"/>
      <c r="P10" s="253"/>
    </row>
    <row r="11" spans="1:16" ht="18" customHeight="1" x14ac:dyDescent="0.35">
      <c r="A11"/>
      <c r="B11" s="19">
        <v>2008</v>
      </c>
      <c r="C11" s="1"/>
      <c r="D11" s="1"/>
      <c r="E11" s="1"/>
      <c r="F11" s="1"/>
      <c r="G11" s="1"/>
      <c r="I11" s="18" t="s">
        <v>59</v>
      </c>
      <c r="J11" s="1"/>
      <c r="K11" s="1"/>
      <c r="L11" s="1"/>
      <c r="M11" s="1"/>
      <c r="N11" s="1"/>
      <c r="O11" s="1"/>
      <c r="P11" s="252"/>
    </row>
    <row r="12" spans="1:16" ht="18" customHeight="1" x14ac:dyDescent="0.35">
      <c r="A12"/>
      <c r="B12" s="19">
        <v>2009</v>
      </c>
      <c r="C12" s="1"/>
      <c r="D12" s="1"/>
      <c r="E12" s="1"/>
      <c r="F12" s="1"/>
      <c r="G12" s="1"/>
      <c r="I12" s="18" t="s">
        <v>2</v>
      </c>
      <c r="J12" s="1"/>
      <c r="K12" s="1"/>
      <c r="L12" s="1"/>
      <c r="M12" s="1"/>
      <c r="N12" s="1"/>
      <c r="O12" s="1"/>
      <c r="P12" s="252"/>
    </row>
    <row r="13" spans="1:16" ht="18" customHeight="1" x14ac:dyDescent="0.35">
      <c r="A13"/>
      <c r="B13" s="19">
        <v>2010</v>
      </c>
      <c r="C13" s="1"/>
      <c r="D13" s="1"/>
      <c r="E13" s="1"/>
      <c r="F13" s="1"/>
      <c r="G13" s="1"/>
      <c r="I13" s="255"/>
    </row>
    <row r="14" spans="1:16" ht="18" customHeight="1" x14ac:dyDescent="0.35">
      <c r="A14"/>
      <c r="B14" s="19">
        <v>2011</v>
      </c>
      <c r="C14" s="1"/>
      <c r="D14" s="1"/>
      <c r="E14" s="1"/>
      <c r="F14" s="1"/>
      <c r="G14" s="1"/>
      <c r="I14" s="277" t="s">
        <v>207</v>
      </c>
    </row>
    <row r="15" spans="1:16" ht="18" customHeight="1" x14ac:dyDescent="0.35">
      <c r="A15"/>
      <c r="B15" s="19">
        <v>2012</v>
      </c>
      <c r="C15" s="1"/>
      <c r="D15" s="1"/>
      <c r="E15" s="1"/>
      <c r="F15" s="1"/>
      <c r="G15" s="1"/>
      <c r="I15" s="277" t="s">
        <v>208</v>
      </c>
    </row>
    <row r="16" spans="1:16" ht="18" customHeight="1" x14ac:dyDescent="0.35">
      <c r="A16"/>
      <c r="B16" s="19">
        <v>2013</v>
      </c>
      <c r="C16" s="1"/>
      <c r="D16" s="1"/>
      <c r="E16" s="1"/>
      <c r="F16" s="1"/>
      <c r="G16" s="238"/>
      <c r="I16" s="277" t="s">
        <v>209</v>
      </c>
    </row>
    <row r="17" spans="1:22" ht="18" customHeight="1" x14ac:dyDescent="0.35">
      <c r="A17"/>
      <c r="B17" s="19" t="s">
        <v>2</v>
      </c>
      <c r="C17" s="1"/>
      <c r="D17" s="1"/>
      <c r="E17" s="1"/>
      <c r="F17" s="1"/>
      <c r="G17" s="233"/>
    </row>
    <row r="18" spans="1:22" ht="24" customHeight="1" x14ac:dyDescent="0.35">
      <c r="A18"/>
    </row>
    <row r="19" spans="1:22" ht="20" x14ac:dyDescent="0.35">
      <c r="B19" s="274" t="s">
        <v>253</v>
      </c>
      <c r="C19" s="204"/>
      <c r="D19" s="204"/>
      <c r="E19" s="204"/>
      <c r="F19" s="204"/>
      <c r="G19" s="204"/>
      <c r="H19" s="204"/>
      <c r="I19" s="204"/>
      <c r="J19" s="204"/>
      <c r="K19" s="204"/>
      <c r="L19" s="204"/>
      <c r="M19" s="204"/>
      <c r="N19" s="242"/>
      <c r="O19" s="157"/>
      <c r="P19" s="241"/>
      <c r="Q19" s="241"/>
      <c r="R19" s="241"/>
      <c r="S19" s="241"/>
      <c r="T19" s="241"/>
      <c r="U19" s="241"/>
      <c r="V19" s="226"/>
    </row>
    <row r="20" spans="1:22" ht="18" customHeight="1" x14ac:dyDescent="0.35">
      <c r="B20" s="20" t="s">
        <v>8</v>
      </c>
      <c r="C20" s="11" t="s">
        <v>42</v>
      </c>
      <c r="D20" s="11" t="s">
        <v>43</v>
      </c>
      <c r="E20" s="11" t="s">
        <v>44</v>
      </c>
      <c r="F20" s="11" t="s">
        <v>45</v>
      </c>
      <c r="G20" s="11" t="s">
        <v>94</v>
      </c>
      <c r="H20" s="11" t="s">
        <v>102</v>
      </c>
      <c r="I20" s="11" t="s">
        <v>103</v>
      </c>
      <c r="J20" s="11" t="s">
        <v>104</v>
      </c>
      <c r="K20" s="11" t="s">
        <v>159</v>
      </c>
      <c r="L20" s="11" t="s">
        <v>160</v>
      </c>
      <c r="M20" s="11" t="s">
        <v>161</v>
      </c>
      <c r="N20" s="275" t="s">
        <v>162</v>
      </c>
      <c r="O20" s="135"/>
      <c r="P20" s="239"/>
      <c r="Q20" s="239"/>
      <c r="R20" s="239"/>
      <c r="S20" s="239"/>
      <c r="T20" s="239"/>
      <c r="U20" s="239"/>
      <c r="V20" s="226"/>
    </row>
    <row r="21" spans="1:22" ht="18" customHeight="1" x14ac:dyDescent="0.35">
      <c r="B21" s="18" t="s">
        <v>60</v>
      </c>
      <c r="C21" s="1"/>
      <c r="D21" s="1"/>
      <c r="E21" s="1"/>
      <c r="F21" s="1"/>
      <c r="G21" s="1"/>
      <c r="H21" s="1"/>
      <c r="I21" s="1"/>
      <c r="J21" s="1"/>
      <c r="K21" s="1"/>
      <c r="L21" s="1"/>
      <c r="M21" s="1"/>
      <c r="N21" s="1"/>
      <c r="O21" s="155"/>
      <c r="P21" s="240"/>
      <c r="Q21" s="240"/>
      <c r="R21" s="240"/>
      <c r="S21" s="240"/>
      <c r="T21" s="240"/>
      <c r="U21" s="240"/>
      <c r="V21" s="226"/>
    </row>
    <row r="22" spans="1:22" ht="18" customHeight="1" x14ac:dyDescent="0.35">
      <c r="B22" s="18" t="s">
        <v>61</v>
      </c>
      <c r="C22" s="1"/>
      <c r="D22" s="1"/>
      <c r="E22" s="1"/>
      <c r="F22" s="1"/>
      <c r="G22" s="1"/>
      <c r="H22" s="1"/>
      <c r="I22" s="1"/>
      <c r="J22" s="1"/>
      <c r="K22" s="1"/>
      <c r="L22" s="1"/>
      <c r="M22" s="1"/>
      <c r="N22" s="1"/>
      <c r="O22" s="155"/>
      <c r="P22" s="240"/>
      <c r="Q22" s="240"/>
      <c r="R22" s="240"/>
      <c r="S22" s="240"/>
      <c r="T22" s="240"/>
      <c r="U22" s="240"/>
      <c r="V22" s="226"/>
    </row>
    <row r="23" spans="1:22" ht="27" customHeight="1" x14ac:dyDescent="0.35">
      <c r="B23" s="245" t="s">
        <v>63</v>
      </c>
      <c r="C23" s="23"/>
      <c r="D23" s="23"/>
      <c r="E23" s="23"/>
      <c r="F23" s="23"/>
      <c r="G23" s="23"/>
      <c r="H23" s="23"/>
      <c r="I23" s="23"/>
      <c r="J23" s="23"/>
      <c r="K23" s="23"/>
      <c r="L23" s="23"/>
      <c r="M23" s="23"/>
      <c r="N23" s="23"/>
      <c r="O23" s="155"/>
      <c r="P23" s="240"/>
      <c r="Q23" s="240"/>
      <c r="R23" s="240"/>
      <c r="S23" s="240"/>
      <c r="T23" s="240"/>
      <c r="U23" s="240"/>
      <c r="V23" s="226"/>
    </row>
    <row r="24" spans="1:22" ht="18" customHeight="1" x14ac:dyDescent="0.35">
      <c r="B24" s="18" t="s">
        <v>66</v>
      </c>
      <c r="C24" s="1"/>
      <c r="D24" s="1"/>
      <c r="E24" s="1"/>
      <c r="F24" s="1"/>
      <c r="G24" s="1"/>
      <c r="H24" s="1"/>
      <c r="I24" s="1"/>
      <c r="J24" s="1"/>
      <c r="K24" s="1"/>
      <c r="L24" s="1"/>
      <c r="M24" s="1"/>
      <c r="N24" s="1"/>
      <c r="O24" s="155"/>
      <c r="P24" s="240"/>
      <c r="Q24" s="240"/>
      <c r="R24" s="240"/>
      <c r="S24" s="240"/>
      <c r="T24" s="240"/>
      <c r="U24" s="240"/>
      <c r="V24" s="226"/>
    </row>
    <row r="25" spans="1:22" ht="18" customHeight="1" x14ac:dyDescent="0.35">
      <c r="B25" s="114" t="s">
        <v>215</v>
      </c>
      <c r="C25" s="1"/>
      <c r="D25" s="1"/>
      <c r="E25" s="1"/>
      <c r="F25" s="1"/>
      <c r="G25" s="1"/>
      <c r="H25" s="1"/>
      <c r="I25" s="1"/>
      <c r="J25" s="1"/>
      <c r="K25" s="1"/>
      <c r="L25" s="1"/>
      <c r="M25" s="1"/>
      <c r="N25" s="1"/>
      <c r="O25" s="155"/>
      <c r="P25" s="240"/>
      <c r="Q25" s="240"/>
      <c r="R25" s="240"/>
      <c r="S25" s="240"/>
      <c r="T25" s="240"/>
      <c r="U25" s="240"/>
      <c r="V25" s="226"/>
    </row>
    <row r="26" spans="1:22" ht="18" customHeight="1" x14ac:dyDescent="0.35">
      <c r="B26" s="18" t="s">
        <v>62</v>
      </c>
      <c r="C26" s="1"/>
      <c r="D26" s="1"/>
      <c r="E26" s="1"/>
      <c r="F26" s="1"/>
      <c r="G26" s="1"/>
      <c r="H26" s="1"/>
      <c r="I26" s="1"/>
      <c r="J26" s="1"/>
      <c r="K26" s="1"/>
      <c r="L26" s="1"/>
      <c r="M26" s="1"/>
      <c r="N26" s="1"/>
      <c r="O26" s="155"/>
      <c r="P26" s="240"/>
      <c r="Q26" s="240"/>
      <c r="R26" s="240"/>
      <c r="S26" s="240"/>
      <c r="T26" s="240"/>
      <c r="U26" s="240"/>
      <c r="V26" s="226"/>
    </row>
    <row r="27" spans="1:22" ht="18" customHeight="1" x14ac:dyDescent="0.35">
      <c r="B27" s="26" t="s">
        <v>73</v>
      </c>
      <c r="H27" s="2"/>
      <c r="O27" s="155"/>
      <c r="P27" s="240"/>
      <c r="Q27" s="240"/>
      <c r="R27" s="240"/>
      <c r="S27" s="240"/>
      <c r="T27" s="240"/>
      <c r="U27" s="240"/>
      <c r="V27" s="226"/>
    </row>
    <row r="28" spans="1:22" ht="22.15" customHeight="1" x14ac:dyDescent="0.35">
      <c r="H28" s="2"/>
      <c r="I28" s="4"/>
      <c r="O28" s="155"/>
      <c r="P28" s="240"/>
      <c r="Q28" s="240"/>
      <c r="R28" s="240"/>
      <c r="S28" s="240"/>
      <c r="T28" s="240"/>
      <c r="U28" s="240"/>
      <c r="V28" s="226"/>
    </row>
    <row r="29" spans="1:22" ht="20" x14ac:dyDescent="0.35">
      <c r="B29" s="274" t="s">
        <v>254</v>
      </c>
      <c r="C29" s="204"/>
      <c r="D29" s="204"/>
      <c r="E29" s="204"/>
      <c r="F29" s="204"/>
      <c r="G29" s="204"/>
      <c r="H29" s="204"/>
      <c r="I29" s="204"/>
      <c r="J29" s="204"/>
      <c r="K29" s="204"/>
      <c r="L29" s="204"/>
      <c r="M29" s="204"/>
      <c r="N29" s="242"/>
      <c r="O29" s="157"/>
      <c r="P29" s="241"/>
      <c r="Q29" s="241"/>
      <c r="R29" s="241"/>
      <c r="S29" s="241"/>
      <c r="T29" s="241"/>
      <c r="U29" s="241"/>
      <c r="V29" s="226"/>
    </row>
    <row r="30" spans="1:22" ht="18" customHeight="1" x14ac:dyDescent="0.35">
      <c r="B30" s="158" t="s">
        <v>289</v>
      </c>
      <c r="C30" s="11" t="s">
        <v>42</v>
      </c>
      <c r="D30" s="11" t="s">
        <v>43</v>
      </c>
      <c r="E30" s="11" t="s">
        <v>44</v>
      </c>
      <c r="F30" s="11" t="s">
        <v>45</v>
      </c>
      <c r="G30" s="11" t="s">
        <v>94</v>
      </c>
      <c r="H30" s="11" t="s">
        <v>102</v>
      </c>
      <c r="I30" s="11" t="s">
        <v>103</v>
      </c>
      <c r="J30" s="11" t="s">
        <v>104</v>
      </c>
      <c r="K30" s="11" t="s">
        <v>159</v>
      </c>
      <c r="L30" s="11" t="s">
        <v>160</v>
      </c>
      <c r="M30" s="11" t="s">
        <v>161</v>
      </c>
      <c r="N30" s="276" t="s">
        <v>162</v>
      </c>
      <c r="O30" s="135"/>
      <c r="P30" s="239"/>
      <c r="Q30" s="239"/>
      <c r="R30" s="239"/>
      <c r="S30" s="239"/>
      <c r="T30" s="239"/>
      <c r="U30" s="239"/>
      <c r="V30" s="226"/>
    </row>
    <row r="31" spans="1:22" ht="18" customHeight="1" x14ac:dyDescent="0.35">
      <c r="B31" s="114" t="s">
        <v>64</v>
      </c>
      <c r="C31" s="25"/>
      <c r="D31" s="1"/>
      <c r="E31" s="1"/>
      <c r="F31" s="1"/>
      <c r="G31" s="1"/>
      <c r="H31" s="1"/>
      <c r="I31" s="1"/>
      <c r="J31" s="1"/>
      <c r="K31" s="1"/>
      <c r="L31" s="1"/>
      <c r="M31" s="1"/>
      <c r="N31" s="1"/>
      <c r="O31" s="155"/>
      <c r="P31" s="240"/>
      <c r="Q31" s="240"/>
      <c r="R31" s="240"/>
      <c r="S31" s="240"/>
      <c r="T31" s="240"/>
      <c r="U31" s="240"/>
      <c r="V31" s="226"/>
    </row>
    <row r="32" spans="1:22" ht="18" customHeight="1" x14ac:dyDescent="0.35">
      <c r="B32" s="114" t="s">
        <v>65</v>
      </c>
      <c r="C32" s="25"/>
      <c r="D32" s="1"/>
      <c r="E32" s="1"/>
      <c r="F32" s="1"/>
      <c r="G32" s="1"/>
      <c r="H32" s="1"/>
      <c r="I32" s="1"/>
      <c r="J32" s="1"/>
      <c r="K32" s="1"/>
      <c r="L32" s="1"/>
      <c r="M32" s="1"/>
      <c r="N32" s="1"/>
      <c r="O32" s="155"/>
      <c r="P32" s="240"/>
      <c r="Q32" s="240"/>
      <c r="R32" s="240"/>
      <c r="S32" s="240"/>
      <c r="T32" s="240"/>
      <c r="U32" s="240"/>
      <c r="V32" s="226"/>
    </row>
    <row r="33" spans="2:22" ht="18" customHeight="1" x14ac:dyDescent="0.35">
      <c r="B33" s="114" t="s">
        <v>257</v>
      </c>
      <c r="C33" s="25"/>
      <c r="D33" s="1"/>
      <c r="E33" s="1"/>
      <c r="F33" s="1"/>
      <c r="G33" s="1"/>
      <c r="H33" s="1"/>
      <c r="I33" s="1"/>
      <c r="J33" s="1"/>
      <c r="K33" s="1"/>
      <c r="L33" s="1"/>
      <c r="M33" s="1"/>
      <c r="N33" s="1"/>
      <c r="O33" s="155"/>
      <c r="P33" s="240"/>
      <c r="Q33" s="240"/>
      <c r="R33" s="240"/>
      <c r="S33" s="240"/>
      <c r="T33" s="240"/>
      <c r="U33" s="240"/>
      <c r="V33" s="226"/>
    </row>
    <row r="34" spans="2:22" ht="27.65" customHeight="1" x14ac:dyDescent="0.35">
      <c r="B34" s="265" t="s">
        <v>63</v>
      </c>
      <c r="C34" s="25"/>
      <c r="D34" s="1"/>
      <c r="E34" s="1"/>
      <c r="F34" s="1"/>
      <c r="G34" s="1"/>
      <c r="H34" s="1"/>
      <c r="I34" s="1"/>
      <c r="J34" s="1"/>
      <c r="K34" s="1"/>
      <c r="L34" s="1"/>
      <c r="M34" s="1"/>
      <c r="N34" s="1"/>
      <c r="O34" s="155"/>
      <c r="P34" s="240"/>
      <c r="Q34" s="240"/>
      <c r="R34" s="240"/>
      <c r="S34" s="240"/>
      <c r="T34" s="240"/>
      <c r="U34" s="240"/>
      <c r="V34" s="226"/>
    </row>
    <row r="35" spans="2:22" ht="18" customHeight="1" x14ac:dyDescent="0.35">
      <c r="B35" s="114" t="s">
        <v>29</v>
      </c>
      <c r="C35" s="25"/>
      <c r="D35" s="1"/>
      <c r="E35" s="1"/>
      <c r="F35" s="1"/>
      <c r="G35" s="1"/>
      <c r="H35" s="1"/>
      <c r="I35" s="1"/>
      <c r="J35" s="1"/>
      <c r="K35" s="1"/>
      <c r="L35" s="1"/>
      <c r="M35" s="1"/>
      <c r="N35" s="1"/>
      <c r="O35" s="155"/>
      <c r="P35" s="240"/>
      <c r="Q35" s="240"/>
      <c r="R35" s="240"/>
      <c r="S35" s="240"/>
      <c r="T35" s="240"/>
      <c r="U35" s="240"/>
      <c r="V35" s="226"/>
    </row>
    <row r="36" spans="2:22" ht="18" customHeight="1" x14ac:dyDescent="0.35">
      <c r="B36" s="114" t="s">
        <v>215</v>
      </c>
      <c r="C36" s="1"/>
      <c r="D36" s="1"/>
      <c r="E36" s="1"/>
      <c r="F36" s="1"/>
      <c r="G36" s="1"/>
      <c r="H36" s="1"/>
      <c r="I36" s="1"/>
      <c r="J36" s="1"/>
      <c r="K36" s="1"/>
      <c r="L36" s="1"/>
      <c r="M36" s="1"/>
      <c r="N36" s="1"/>
      <c r="O36" s="155"/>
      <c r="P36" s="240"/>
      <c r="Q36" s="240"/>
      <c r="R36" s="240"/>
      <c r="S36" s="240"/>
      <c r="T36" s="240"/>
      <c r="U36" s="240"/>
      <c r="V36" s="226"/>
    </row>
    <row r="37" spans="2:22" ht="27.65" customHeight="1" x14ac:dyDescent="0.35">
      <c r="B37" s="265" t="s">
        <v>258</v>
      </c>
      <c r="C37" s="25"/>
      <c r="D37" s="1"/>
      <c r="E37" s="1"/>
      <c r="F37" s="1"/>
      <c r="G37" s="1"/>
      <c r="H37" s="1"/>
      <c r="I37" s="1"/>
      <c r="J37" s="1"/>
      <c r="K37" s="1"/>
      <c r="L37" s="1"/>
      <c r="M37" s="1"/>
      <c r="N37" s="1"/>
      <c r="O37" s="155"/>
      <c r="P37" s="240"/>
      <c r="Q37" s="240"/>
      <c r="R37" s="240"/>
      <c r="S37" s="240"/>
      <c r="T37" s="240"/>
      <c r="U37" s="240"/>
      <c r="V37" s="226"/>
    </row>
    <row r="38" spans="2:22" ht="20.25" customHeight="1" x14ac:dyDescent="0.35">
      <c r="B38"/>
      <c r="C38"/>
      <c r="D38"/>
      <c r="E38"/>
      <c r="F38"/>
      <c r="G38"/>
      <c r="O38" s="155"/>
      <c r="P38" s="156"/>
      <c r="Q38" s="155"/>
      <c r="R38" s="155"/>
      <c r="S38" s="155"/>
      <c r="T38" s="155"/>
      <c r="U38" s="155"/>
    </row>
    <row r="39" spans="2:22" x14ac:dyDescent="0.35">
      <c r="B39"/>
      <c r="C39"/>
      <c r="D39"/>
      <c r="E39"/>
      <c r="F39"/>
      <c r="G39"/>
    </row>
    <row r="40" spans="2:22" x14ac:dyDescent="0.35">
      <c r="B40"/>
      <c r="C40"/>
      <c r="D40"/>
      <c r="E40"/>
      <c r="F40"/>
      <c r="G40"/>
    </row>
    <row r="41" spans="2:22" x14ac:dyDescent="0.35">
      <c r="B41"/>
      <c r="C41"/>
      <c r="D41"/>
      <c r="E41"/>
      <c r="F41"/>
      <c r="G41"/>
    </row>
    <row r="42" spans="2:22" x14ac:dyDescent="0.35">
      <c r="B42"/>
      <c r="C42"/>
      <c r="D42"/>
      <c r="E42"/>
      <c r="F42"/>
      <c r="G42"/>
    </row>
    <row r="43" spans="2:22" x14ac:dyDescent="0.35">
      <c r="B43"/>
      <c r="C43"/>
      <c r="D43"/>
      <c r="E43"/>
      <c r="F43"/>
      <c r="G43"/>
    </row>
  </sheetData>
  <customSheetViews>
    <customSheetView guid="{70D3A100-F58C-458F-8604-1BC66720F882}" scale="85" showPageBreaks="1" showGridLines="0" fitToPage="1" printArea="1" topLeftCell="B1">
      <selection activeCell="B1" sqref="B1"/>
      <rowBreaks count="1" manualBreakCount="1">
        <brk id="18" min="1" max="14" man="1"/>
      </rowBreaks>
      <pageMargins left="0" right="0" top="0.75" bottom="0.75" header="0.3" footer="0.3"/>
      <pageSetup scale="37" fitToHeight="2" orientation="landscape" r:id="rId1"/>
    </customSheetView>
    <customSheetView guid="{E52DE93C-8B33-40FF-A3B9-2FD2F21CBFED}" scale="85" showPageBreaks="1" showGridLines="0" fitToPage="1" printArea="1" topLeftCell="B1">
      <selection activeCell="B1" sqref="B1"/>
      <rowBreaks count="1" manualBreakCount="1">
        <brk id="18" min="1" max="14" man="1"/>
      </rowBreaks>
      <pageMargins left="0" right="0" top="0.75" bottom="0.75" header="0.3" footer="0.3"/>
      <pageSetup scale="38" fitToHeight="2" orientation="landscape" r:id="rId2"/>
    </customSheetView>
    <customSheetView guid="{3317D429-6AD8-4021-8835-C904C52458E4}" scale="85" showPageBreaks="1" showGridLines="0" fitToPage="1" printArea="1" topLeftCell="B1">
      <selection activeCell="B1" sqref="B1"/>
      <rowBreaks count="1" manualBreakCount="1">
        <brk id="18" min="1" max="14" man="1"/>
      </rowBreaks>
      <pageMargins left="0" right="0" top="0.75" bottom="0.75" header="0.3" footer="0.3"/>
      <pageSetup scale="38" fitToHeight="2" orientation="landscape" r:id="rId3"/>
    </customSheetView>
    <customSheetView guid="{18410C44-1509-4A81-A619-A8124EF6BE70}" scale="85" showPageBreaks="1" showGridLines="0" fitToPage="1" printArea="1">
      <selection activeCell="A4" sqref="A4:XFD4"/>
      <rowBreaks count="1" manualBreakCount="1">
        <brk id="18" min="1" max="14" man="1"/>
      </rowBreaks>
      <pageMargins left="0" right="0" top="0.75" bottom="0.75" header="0.3" footer="0.3"/>
      <pageSetup scale="37" fitToHeight="2" orientation="landscape" r:id="rId4"/>
    </customSheetView>
  </customSheetViews>
  <mergeCells count="1">
    <mergeCell ref="B5:F5"/>
  </mergeCells>
  <pageMargins left="0" right="0" top="0.75" bottom="0.75" header="0.3" footer="0.3"/>
  <pageSetup scale="37" fitToHeight="2" orientation="landscape" r:id="rId5"/>
  <headerFooter>
    <oddFooter>&amp;L_x000D_&amp;1#&amp;"Calibri"&amp;10&amp;K000000 Fannie Mae Confidential</oddFooter>
  </headerFooter>
  <rowBreaks count="1" manualBreakCount="1">
    <brk id="18"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Available Assets</vt:lpstr>
      <vt:lpstr>Investment Portfolio</vt:lpstr>
      <vt:lpstr>NIW</vt:lpstr>
      <vt:lpstr>NIW by Vintage &amp; Channel</vt:lpstr>
      <vt:lpstr>Risk in Force</vt:lpstr>
      <vt:lpstr>Ratios</vt:lpstr>
      <vt:lpstr>Earned Premiums</vt:lpstr>
      <vt:lpstr>Delinquent Loans</vt:lpstr>
      <vt:lpstr>Loss Reserve</vt:lpstr>
      <vt:lpstr>Cure Rates</vt:lpstr>
      <vt:lpstr>Reinsurance 5-Yr Forecast</vt:lpstr>
      <vt:lpstr>Reinsurance Treaties</vt:lpstr>
      <vt:lpstr>'Available Assets'!Print_Area</vt:lpstr>
      <vt:lpstr>'Cure Rates'!Print_Area</vt:lpstr>
      <vt:lpstr>'Delinquent Loans'!Print_Area</vt:lpstr>
      <vt:lpstr>'Earned Premiums'!Print_Area</vt:lpstr>
      <vt:lpstr>'Investment Portfolio'!Print_Area</vt:lpstr>
      <vt:lpstr>'Loss Reserve'!Print_Area</vt:lpstr>
      <vt:lpstr>NIW!Print_Area</vt:lpstr>
      <vt:lpstr>'NIW by Vintage &amp; Channel'!Print_Area</vt:lpstr>
      <vt:lpstr>Ratios!Print_Area</vt:lpstr>
      <vt:lpstr>'Reinsurance 5-Yr Forecast'!Print_Area</vt:lpstr>
      <vt:lpstr>'Reinsurance Treaties'!Print_Area</vt:lpstr>
      <vt:lpstr>'Risk in Force'!Print_Area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Economikos, Hresoula</dc:creator>
  <cp:lastModifiedBy>Schaefer, Rob</cp:lastModifiedBy>
  <dcterms:created xsi:type="dcterms:W3CDTF">2015-06-29T15:50:53Z</dcterms:created>
  <dcterms:modified xsi:type="dcterms:W3CDTF">2024-08-21T14:48:22Z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{00A873D4-2D60-4AD2-8442-863BD5BB6063}</vt:lpwstr>
  </property>
  <property fmtid="{D5CDD505-2E9C-101B-9397-08002B2CF9AE}" pid="3" name="MSIP_Label_a9455cd2-ef3f-47ad-8dee-f10882ec60d9_Enabled">
    <vt:lpwstr>true</vt:lpwstr>
  </property>
  <property fmtid="{D5CDD505-2E9C-101B-9397-08002B2CF9AE}" pid="4" name="MSIP_Label_a9455cd2-ef3f-47ad-8dee-f10882ec60d9_SetDate">
    <vt:lpwstr>2024-08-01T16:47:23Z</vt:lpwstr>
  </property>
  <property fmtid="{D5CDD505-2E9C-101B-9397-08002B2CF9AE}" pid="5" name="MSIP_Label_a9455cd2-ef3f-47ad-8dee-f10882ec60d9_Method">
    <vt:lpwstr>Standard</vt:lpwstr>
  </property>
  <property fmtid="{D5CDD505-2E9C-101B-9397-08002B2CF9AE}" pid="6" name="MSIP_Label_a9455cd2-ef3f-47ad-8dee-f10882ec60d9_Name">
    <vt:lpwstr>Confidential - Internal Distribution</vt:lpwstr>
  </property>
  <property fmtid="{D5CDD505-2E9C-101B-9397-08002B2CF9AE}" pid="7" name="MSIP_Label_a9455cd2-ef3f-47ad-8dee-f10882ec60d9_SiteId">
    <vt:lpwstr>e6baca02-d986-4077-8053-30de7d5e0d58</vt:lpwstr>
  </property>
  <property fmtid="{D5CDD505-2E9C-101B-9397-08002B2CF9AE}" pid="8" name="MSIP_Label_a9455cd2-ef3f-47ad-8dee-f10882ec60d9_ActionId">
    <vt:lpwstr>954f460b-e4aa-4b31-93c1-d5b8b656962c</vt:lpwstr>
  </property>
  <property fmtid="{D5CDD505-2E9C-101B-9397-08002B2CF9AE}" pid="9" name="MSIP_Label_a9455cd2-ef3f-47ad-8dee-f10882ec60d9_ContentBits">
    <vt:lpwstr>2</vt:lpwstr>
  </property>
</Properties>
</file>